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综合诊查类项目编码表" sheetId="1" r:id="rId1"/>
    <sheet name="超声检查类项目编码表" sheetId="2"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<sst xmlns="http://schemas.openxmlformats.org/spreadsheetml/2006/main" count="630" uniqueCount="373">
  <si>
    <t>附件1-1</t>
  </si>
  <si>
    <t>周口市规范整合综合诊查类医疗服务价格项目编码表</t>
  </si>
  <si>
    <t>序号</t>
  </si>
  <si>
    <t>国家项目编码</t>
  </si>
  <si>
    <t>项目名称</t>
  </si>
  <si>
    <t>归集口径</t>
  </si>
  <si>
    <t>服务产出</t>
  </si>
  <si>
    <t>价格构成</t>
  </si>
  <si>
    <t>计价单位</t>
  </si>
  <si>
    <t>市级价格（元）</t>
  </si>
  <si>
    <t>计价说明</t>
  </si>
  <si>
    <t>三甲</t>
  </si>
  <si>
    <t>非三甲</t>
  </si>
  <si>
    <t>县级</t>
  </si>
  <si>
    <t>乡级</t>
  </si>
  <si>
    <t>综合诊查</t>
  </si>
  <si>
    <t>使用说明：
1.本类项目指以综合诊查为重点，按照诊查方式的服务产出设立的价格项目。
2.本类项目所称“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4.本类项目所称“扩展项”，指同一项目下以不同方式提供或在不同场景应用时，只扩展价格项目适用范围、不额外加价的一类子项，执行主项目价格及计价说明。
5.本类项目所称“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6.本类项目所称“计价单位”中的“学科”划分以医院内部实际设置科室为准。
7.本类项目中属于住院患者按日收费的，实行计入不计出，即入院当天按一天计算收费，出院当天不计算收费。当日入院当日出院的，可收取当日费用。日间病房不得收取床位费。
8.病房内加床的，加床后病房内统一执行实际床位数的价格标准。
9.本类项目所称的“儿童”，指6周岁及以下。周岁的计算方法以法律的相关规定为准。
10.本类项目中涉及“包括……”“……等”的，属于开放型表述，所指对象不仅局限于表述中列明的事项，也包括未列明的同类事项。
11.本类项目所指“安宁疗护”中所含具体服务事项，以国家卫生行业主管部门文件为准。</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</si>
  <si>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</si>
  <si>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</si>
  <si>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</si>
  <si>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</si>
  <si>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次</t>
  </si>
  <si>
    <t>1.从接诊到出诊断结果只收一次诊查费。2.体检费按照此项目收费，且一次完整体检过程仅收取一次。3.“知名专家”指享受国务院特殊津贴的医师、两院院士、国医大师、国家名中医。</t>
  </si>
  <si>
    <t>011102020010001</t>
  </si>
  <si>
    <t>门诊诊查费（普通门诊）-副主任医师（加收）</t>
  </si>
  <si>
    <t>011102020010002</t>
  </si>
  <si>
    <t>门诊诊查费（普通门诊）-主任医师（加收）</t>
  </si>
  <si>
    <t>011102020010003</t>
  </si>
  <si>
    <t>门诊诊查费（普通门诊）-知名专家（加收）</t>
  </si>
  <si>
    <t>自主定价</t>
  </si>
  <si>
    <t>371102020010001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</si>
  <si>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</si>
  <si>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</si>
  <si>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</si>
  <si>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</si>
  <si>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</si>
  <si>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1.单次就诊不与“门诊诊查费（普通）”同时收费。2.从接诊到出诊断结果只收一次诊查费。3.“知名专家”指享受国务院特殊津贴的医师、两院院士、国医大师、国家名中医。</t>
  </si>
  <si>
    <t>011102020020001</t>
  </si>
  <si>
    <t>门诊诊查费（中医辨证论治）-副主任医师（加收）</t>
  </si>
  <si>
    <t>011102020020002</t>
  </si>
  <si>
    <t>门诊诊查费（中医辨证论治）-主任医师（加收）</t>
  </si>
  <si>
    <t>011102020020003</t>
  </si>
  <si>
    <t>门诊诊查费（中医辨证论治）-知名专家（加收）</t>
  </si>
  <si>
    <t>371102020020001</t>
  </si>
  <si>
    <t>门诊诊查费（中医辨证论治）-儿童（加收）</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</si>
  <si>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</si>
  <si>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</si>
  <si>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</si>
  <si>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</si>
  <si>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</si>
  <si>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</si>
  <si>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</si>
  <si>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t>011102020030002</t>
  </si>
  <si>
    <t>门诊诊查费（药学门诊）-主任（中）药师（加收）</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</si>
  <si>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</si>
  <si>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</si>
  <si>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</si>
  <si>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</si>
  <si>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</si>
  <si>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</si>
  <si>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</si>
  <si>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</si>
  <si>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</si>
  <si>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</si>
  <si>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</si>
  <si>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</si>
  <si>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</si>
  <si>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1.不与各类“门诊诊查费”和“注射费”同时收费。2.乡镇卫生院和社区卫生服务机构按10元收费，村级按8元收费。3.将一般诊疗费纳入家庭医生签约服务包按人头付费的，不再单独收取一般诊疗费。</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</si>
  <si>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</si>
  <si>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</si>
  <si>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</si>
  <si>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</si>
  <si>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371102020060001</t>
  </si>
  <si>
    <t>急诊诊查费（普通）-儿童（加收）</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</si>
  <si>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</si>
  <si>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</si>
  <si>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</si>
  <si>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</si>
  <si>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</si>
  <si>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
2.当天转住院的，急诊诊查费（留观）与住院诊查费用（普通）不得同时收取。
3.超过半日不足24小时按一日计算，不足半日按半日计算</t>
  </si>
  <si>
    <t>011102020070001</t>
  </si>
  <si>
    <t>急诊诊查费（留观）-急诊抢救室（加收）</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</si>
  <si>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</si>
  <si>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</si>
  <si>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</si>
  <si>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</si>
  <si>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日间病房按50%收费。</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</si>
  <si>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</si>
  <si>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</si>
  <si>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</si>
  <si>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</si>
  <si>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r>
      <rPr>
        <sz val="12"/>
        <rFont val="宋体"/>
        <charset val="134"/>
      </rPr>
      <t>1.符合规定资质的临床药师参与临床医师住院巡诊，每日收费；</t>
    </r>
    <r>
      <rPr>
        <sz val="12"/>
        <color rgb="FFFF0000"/>
        <rFont val="宋体"/>
        <charset val="134"/>
      </rPr>
      <t>住院天数≤30天的，计费最高不超过5天；住院天数＞30天的，每30天（含）计费不超过5天，计费最高不超过10天</t>
    </r>
    <r>
      <rPr>
        <sz val="12"/>
        <rFont val="宋体"/>
        <charset val="134"/>
      </rPr>
      <t>。2.日间病房按50%收费。3.临床药师未参与现场巡诊，仅通过院内系统查阅电子病历等非现场形式进行用药干预、指导的，不得收费。</t>
    </r>
  </si>
  <si>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</si>
  <si>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</si>
  <si>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</si>
  <si>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</si>
  <si>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r>
      <rPr>
        <sz val="12"/>
        <rFont val="宋体"/>
        <charset val="134"/>
      </rPr>
      <t>1.不与各类门诊诊查费同时收取。
2.收费范围限国家卫生健康主管部门准许开展的多学科诊疗服务。
3.计算学科数量时，药学、护理不作为单独学科计算。
4.门诊诊查时间每次不少于20分钟，住院诊查时间每次不少于30分钟。</t>
    </r>
    <r>
      <rPr>
        <sz val="12"/>
        <color rgb="FFFF0000"/>
        <rFont val="宋体"/>
        <charset val="134"/>
      </rPr>
      <t xml:space="preserve">
5.两个学科，每增加一个学科加收50%，封顶加收150%。</t>
    </r>
  </si>
  <si>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</si>
  <si>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</si>
  <si>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</si>
  <si>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</si>
  <si>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</si>
  <si>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</si>
  <si>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</si>
  <si>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</si>
  <si>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011106000020002</t>
  </si>
  <si>
    <t>会诊费（院内）-正主任医师（加收）</t>
  </si>
  <si>
    <t>011106000030000</t>
  </si>
  <si>
    <t>会诊费（院外）</t>
  </si>
  <si>
    <t>指因患者病情需要，在医院间进行的进行的临床多学科参与会诊制定诊疗方案。</t>
  </si>
  <si>
    <t>所定价格涵盖病史采集、查体、一般物理检查、阅读分析检查检验结果、病情分析、提供诊疗方案等所需的人力资源和基本物质资源消耗。（不含通勤、住宿等非医疗成本）</t>
  </si>
  <si>
    <t>1.院外会诊按照“上门服务费+会诊费（院外）”的方式收费。
2.护理、药学不作为单独临床学科计价。</t>
  </si>
  <si>
    <t>011106000030001</t>
  </si>
  <si>
    <t>会诊费（院外）-副主任医师（加收）</t>
  </si>
  <si>
    <t>011106000030002</t>
  </si>
  <si>
    <t>会诊费（院外）-正主任医师（加收）</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</si>
  <si>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</si>
  <si>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</si>
  <si>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</si>
  <si>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</si>
  <si>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
4.县级医疗机构对基层医疗机构开展的远程会诊服务，按照其“院内会诊”标准收费。</t>
  </si>
  <si>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</si>
  <si>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</si>
  <si>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</si>
  <si>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</si>
  <si>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收费范围限国家卫生健康主管部门准许通过互联网方式开展的首诊服务。该项目目前处于未激活状态，待国家卫健委另行规定激活后生效。</t>
  </si>
  <si>
    <t>011102040010001</t>
  </si>
  <si>
    <t>互联网诊查费（首诊）-副主任医师（加收）</t>
  </si>
  <si>
    <t>011102040010002</t>
  </si>
  <si>
    <t>互联网诊查费（首诊）-正主任医师（加收）</t>
  </si>
  <si>
    <t>011102040010003</t>
  </si>
  <si>
    <t>互联网诊查费（首诊）-知名专家（加收）</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</si>
  <si>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</si>
  <si>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</si>
  <si>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</si>
  <si>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</si>
  <si>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收费范围限国家卫生健康主管部门准许通过互联网方式开展的复诊服务。</t>
  </si>
  <si>
    <t>011108000010000</t>
  </si>
  <si>
    <t>远程监测费</t>
  </si>
  <si>
    <t>指医技人员为院外患者提供的远程监测服务。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</si>
  <si>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</si>
  <si>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
3.不足12小时减半收费。</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</si>
  <si>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</si>
  <si>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</si>
  <si>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</si>
  <si>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</si>
  <si>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</si>
  <si>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达不到服务产出和必备设施要求的，市级按照73元/床日收费，县级按照65元/床日收费，乡级按照52元/床日收费。</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</si>
  <si>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</si>
  <si>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</si>
  <si>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</si>
  <si>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</si>
  <si>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1.达不到必备设施要求的，按照85%计费。</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</si>
  <si>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</si>
  <si>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</si>
  <si>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</si>
  <si>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</si>
  <si>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</si>
  <si>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</si>
  <si>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</si>
  <si>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</si>
  <si>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床位费（多人间）-临时床位（扩展）</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</si>
  <si>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</si>
  <si>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</si>
  <si>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</si>
  <si>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</si>
  <si>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t>
  </si>
  <si>
    <t>011105000050001</t>
  </si>
  <si>
    <t>床位费（急诊留观）-急诊抢救室（加收）</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</si>
  <si>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</si>
  <si>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</si>
  <si>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</si>
  <si>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</si>
  <si>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</si>
  <si>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</si>
  <si>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</si>
  <si>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</si>
  <si>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</si>
  <si>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 级洁净用房相关要求。
2.不与其他床位费同时收取。
3.空气洁净度达到5级的非单人间层流洁净装置病床，在相应床位费基础上加收50元。</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</si>
  <si>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</si>
  <si>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</si>
  <si>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</si>
  <si>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</si>
  <si>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</si>
  <si>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</si>
  <si>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</si>
  <si>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</si>
  <si>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t>
  </si>
  <si>
    <t>011105000090001</t>
  </si>
  <si>
    <t>床位费（新生儿）-母婴同室新生儿（减收）</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</si>
  <si>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</si>
  <si>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</si>
  <si>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</si>
  <si>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</si>
  <si>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不得与床位费同时收取。</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</si>
  <si>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</si>
  <si>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</si>
  <si>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</si>
  <si>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</si>
  <si>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1.限二级及以下医疗机构收取。建床后，医疗机构继续上门提供巡诊、护理等各类医疗服务的，按照“上门服务费+医疗服务价格”的方式收费即可，不再以“家庭病床+某服务”的方式设立医疗服务价格项目。2.每建床周期限收取1次。3.与上门服务费不能同时收取。</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</si>
  <si>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</si>
  <si>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</si>
  <si>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</si>
  <si>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</si>
  <si>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</si>
  <si>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1.此项目指非家庭病房建床的上门服务费。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</si>
  <si>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</si>
  <si>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</si>
  <si>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</si>
  <si>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</si>
  <si>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</si>
  <si>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</si>
  <si>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</si>
  <si>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</si>
  <si>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</si>
  <si>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</si>
  <si>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</si>
  <si>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</si>
  <si>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</si>
  <si>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</si>
  <si>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</si>
  <si>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</si>
  <si>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</si>
  <si>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</si>
  <si>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</si>
  <si>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</si>
  <si>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r>
      <rPr>
        <sz val="12"/>
        <rFont val="宋体"/>
        <charset val="134"/>
      </rPr>
      <t>不与各类</t>
    </r>
    <r>
      <rPr>
        <sz val="12"/>
        <rFont val="Times New Roman"/>
        <charset val="0"/>
      </rPr>
      <t>“</t>
    </r>
    <r>
      <rPr>
        <sz val="12"/>
        <rFont val="宋体"/>
        <charset val="134"/>
      </rPr>
      <t>住院诊查费</t>
    </r>
    <r>
      <rPr>
        <sz val="12"/>
        <rFont val="Times New Roman"/>
        <charset val="0"/>
      </rPr>
      <t>”</t>
    </r>
    <r>
      <rPr>
        <sz val="12"/>
        <rFont val="宋体"/>
        <charset val="134"/>
      </rPr>
      <t>和</t>
    </r>
    <r>
      <rPr>
        <sz val="12"/>
        <rFont val="Times New Roman"/>
        <charset val="0"/>
      </rPr>
      <t>“</t>
    </r>
    <r>
      <rPr>
        <sz val="12"/>
        <rFont val="宋体"/>
        <charset val="134"/>
      </rPr>
      <t>分级护理</t>
    </r>
    <r>
      <rPr>
        <sz val="12"/>
        <rFont val="Times New Roman"/>
        <charset val="0"/>
      </rPr>
      <t>”</t>
    </r>
    <r>
      <rPr>
        <sz val="12"/>
        <rFont val="宋体"/>
        <charset val="134"/>
      </rPr>
      <t>同时收费。</t>
    </r>
  </si>
  <si>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</si>
  <si>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</si>
  <si>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</si>
  <si>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</si>
  <si>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公里</t>
  </si>
  <si>
    <t>1.本项目按照基础费用和里程费用相结合的计价方式收费，含10公里，以后每公里3元。
2.急危重症需要使用ECMO、有创呼吸机等生命维持系统带机转运的，按照“救护车转运费+相应设备治疗价格项目”计费。
3.非急救转运参照本项目收费。
4.高层（指三楼及以上不具备电梯转运条件）无电梯的人力转运，医疗机构可自主定价。</t>
  </si>
  <si>
    <t>011109000020001</t>
  </si>
  <si>
    <t>救护车转运费-高层人力转运加收（加收）</t>
  </si>
  <si>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</si>
  <si>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</si>
  <si>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</si>
  <si>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</si>
  <si>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附件1-2</t>
  </si>
  <si>
    <t>周口市规范整合超声检查类医疗服务价格项目编码表</t>
  </si>
  <si>
    <t>财务分类代码</t>
  </si>
  <si>
    <t>超声检查</t>
  </si>
  <si>
    <t>使用说明：
1. 本类项目指以超声检查为重点，按检查方式的服务产出设立的价格项目。
2. 本类项目所称“价格构成”，指项目价格应涵盖的各类资源消耗，用于确定计价单元的边界，不应作为临床技术标准理解，不是实际操作方式、路径、步骤、程序的强制性要求。本类别项目价格构成包含检查报告及照片打印费。
3. 本类项目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 本类项目所称“扩展项”，指同一项目下以不同方式提供或在不同场景应用时，只扩展价格项目适用范围、不额外加价的一类子项，扩展项执行主项目价格及计价说明。
5. 本类项目所称“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耗材，按照实际采购价格零差率销售。
6.本类项目所称“床旁检查”，指因患者病情危重或无法自行前往检查科室，由检查科室人员移动设备至患者病床旁进行检查。
7.本类项目所称“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本类项目所称“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9.本类项目所称“对比剂”含药品及非药品类对比剂，非药品类对比剂包含在价格构成中，药品类对比剂按药品管理收费。
10.本类项目涉及的对比分析类检查类项目，可按照实际检查次数收费，例如胆囊和胆道收缩功能检查、膀胱残余尿量检查、手术或治疗前后对照检查等，可在出具报告时体现两次检查的不同结论。
11.本类项目所称的“人工智能辅助诊断”是指应用人工智能技术辅助进行的超声检查诊断，不得与主项目同时收费。
12.本类项目中涉及“包括……”“……等”的，属于开放型表述，所指对象不仅局限于表述中列明的事项，也包括未列明的同类事项。
13.术中需行各类超声检查的，按本类项目中相应项目进行收费，各类引导项目拟在规范整合辅助操作类项目中另行立项。</t>
  </si>
  <si>
    <t>D</t>
  </si>
  <si>
    <t>012302010010000</t>
  </si>
  <si>
    <t>A型超声检查</t>
  </si>
  <si>
    <t>检查费</t>
  </si>
  <si>
    <t>通过A型超声技术，对组织器官进行超声成像及诊断。</t>
  </si>
  <si>
    <t>所定价格涵盖设备调试、超声检查、数据分析、数据存储、出具诊断结果（含图文报告）等所需的人力资源和基本物质资源消耗。</t>
  </si>
  <si>
    <t>单侧</t>
  </si>
  <si>
    <t>012302020010000</t>
  </si>
  <si>
    <t>B型超声检查</t>
  </si>
  <si>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</si>
  <si>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</si>
  <si>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部位</t>
  </si>
  <si>
    <t>012302020010001</t>
  </si>
  <si>
    <t>B型超声检查-床旁检查(加收)</t>
  </si>
  <si>
    <t>在同一次检查中仅加收一次。</t>
  </si>
  <si>
    <t>012302020010011</t>
  </si>
  <si>
    <t>B型超声检查-腔内检查(加收)</t>
  </si>
  <si>
    <t>012302020010021</t>
  </si>
  <si>
    <t>B型超声检查-立体成像(加收)</t>
  </si>
  <si>
    <t>012302020010031</t>
  </si>
  <si>
    <t>B型超声检查-排卵监测（减收）</t>
  </si>
  <si>
    <t>012302020010100</t>
  </si>
  <si>
    <t>B型超声检查-人工智能辅助诊断(扩展)</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</si>
  <si>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</si>
  <si>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</si>
  <si>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</si>
  <si>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</si>
  <si>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t>“多普勒检查（周围血管）”指根据临床需要，多普勒超声对周围血管内皮功能、硬化状态、静脉回流、踝/趾臂指数等指标的检测。</t>
  </si>
  <si>
    <t>012302050010001</t>
  </si>
  <si>
    <t>多普勒检查（周围血管）-床旁检查（加收）</t>
  </si>
  <si>
    <t>012302050010100</t>
  </si>
  <si>
    <t>多普勒检查（周围血管）-人工智能辅助诊断（扩展）</t>
  </si>
  <si>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</si>
  <si>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</si>
  <si>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</si>
  <si>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</si>
  <si>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t>特殊方式检查指发泡试验、CO2试验。</t>
  </si>
  <si>
    <t>012302050020001</t>
  </si>
  <si>
    <t>多普勒检查（颅内血管）-床旁检查（加收）</t>
  </si>
  <si>
    <t>012302050020011</t>
  </si>
  <si>
    <t>多普勒检查（颅内血管）-特殊方式检查（加收）</t>
  </si>
  <si>
    <t>不再重复收取穿刺、注射操作费用。</t>
  </si>
  <si>
    <t>012302050020100</t>
  </si>
  <si>
    <t>多普勒检查（颅内血管）-人工智能辅助诊断（扩展）</t>
  </si>
  <si>
    <t>012302050021100</t>
  </si>
  <si>
    <t>多普勒检查（颅内血管）-栓子监测（扩展）</t>
  </si>
  <si>
    <t>012302030010000</t>
  </si>
  <si>
    <t>彩色多普勒超声检查（常规）</t>
  </si>
  <si>
    <t>通过彩色多普勒超声技术，对组织器官及病灶进行超声成像及诊断。</t>
  </si>
  <si>
    <t>012302030010001</t>
  </si>
  <si>
    <t>彩色多普勒超声检查（常规）-床旁检查（加收）</t>
  </si>
  <si>
    <t>012302030010011</t>
  </si>
  <si>
    <t>彩色多普勒超声检查（常规）-腔内检查（加收）</t>
  </si>
  <si>
    <t>012302030010021</t>
  </si>
  <si>
    <t>彩色多普勒超声检查（常规）-立体成像（加收）</t>
  </si>
  <si>
    <t>012302030010031</t>
  </si>
  <si>
    <t>彩色多普勒超声检查（常规）-排卵监测（减收）</t>
  </si>
  <si>
    <t>012302030010100</t>
  </si>
  <si>
    <t>彩色多普勒超声检查（常规）-人工智能辅助诊断（扩展）</t>
  </si>
  <si>
    <t>012302030020000</t>
  </si>
  <si>
    <t>彩色多普勒超声检查（心脏）</t>
  </si>
  <si>
    <t>通过彩色多普勒超声技术（包括M型超声），观察测量心脏及大血管的形态结构、运动状态、血流动力学情况进行综合分析，作出诊断。</t>
  </si>
  <si>
    <t>012302030020001</t>
  </si>
  <si>
    <t>彩色多普勒超声检查（心脏）-床旁检查（加收）</t>
  </si>
  <si>
    <t>012302030020011</t>
  </si>
  <si>
    <t>彩色多普勒超声检查（心脏）-心脏负荷超声检查（加收）</t>
  </si>
  <si>
    <t>012302030020100</t>
  </si>
  <si>
    <t>彩色多普勒超声检查（心脏）-人工智能辅助诊断（扩展）</t>
  </si>
  <si>
    <t>012302030021100</t>
  </si>
  <si>
    <t>彩色多普勒超声检查（心脏）-彩色多普勒超声心动图检查（经食管）（扩展）</t>
  </si>
  <si>
    <t>012302030030000</t>
  </si>
  <si>
    <t>彩色多普勒超声检查（血管）</t>
  </si>
  <si>
    <t>通过彩色多普勒超声技术，对相关血管进行超声成像及诊断。</t>
  </si>
  <si>
    <t>从第2个部位开始，每个部位按60%收费，累计收费不超过300元。</t>
  </si>
  <si>
    <t>012302030030001</t>
  </si>
  <si>
    <t>彩色多普勒超声检查（血管）-床旁检查（加收）</t>
  </si>
  <si>
    <t>012302030030100</t>
  </si>
  <si>
    <t>彩色多普勒超声检查（血管）-人工智能辅助诊断（扩展）</t>
  </si>
  <si>
    <t>012302030040000</t>
  </si>
  <si>
    <t>彩色多普勒超声检查（弹性成像）</t>
  </si>
  <si>
    <t>通过彩色多普勒超声弹性成像技术，对病变组织器官及病灶进行超声弹性成像及诊断。</t>
  </si>
  <si>
    <t>器官</t>
  </si>
  <si>
    <t>012302030040001</t>
  </si>
  <si>
    <t>彩色多普勒超声检查（弹性成像）-床旁检查（加收）</t>
  </si>
  <si>
    <t>012302030040100</t>
  </si>
  <si>
    <t>彩色多普勒超声检查（弹性成像）-人工智能辅助诊断（扩展）</t>
  </si>
  <si>
    <t>012302030050000</t>
  </si>
  <si>
    <t>彩色多普勒超声检查（胎儿）</t>
  </si>
  <si>
    <t>通过彩色多普勒超声技术，对胎儿进行超声成像及诊断。</t>
  </si>
  <si>
    <t>胎·次</t>
  </si>
  <si>
    <t>012302030050001</t>
  </si>
  <si>
    <t>彩色多普勒超声检查（胎儿）-床旁检查（加收）</t>
  </si>
  <si>
    <t>在同一次检查中，无论几胎仅加收一次。</t>
  </si>
  <si>
    <t>012302030050011</t>
  </si>
  <si>
    <t>彩色多普勒超声检查（胎儿）-腔内检查（加收）</t>
  </si>
  <si>
    <t>012302030050100</t>
  </si>
  <si>
    <t>彩色多普勒超声检查（胎儿）-人工智能辅助诊断（扩展）</t>
  </si>
  <si>
    <t>012302030051100</t>
  </si>
  <si>
    <t>彩色多普勒超声检查（胎儿）-早孕期筛查（扩展）</t>
  </si>
  <si>
    <t>不得与彩色多普勒超声检查（胎儿）、彩色多普勒超声检查（胎儿）-人工智能辅助诊断（扩展）同时收费。</t>
  </si>
  <si>
    <t>012302030052100</t>
  </si>
  <si>
    <t>彩色多普勒超声检查（胎儿）-胎儿血流动力学检查（扩展）</t>
  </si>
  <si>
    <t>012302030060000</t>
  </si>
  <si>
    <t>彩色多普勒超声检查（胎儿系统性筛查）</t>
  </si>
  <si>
    <t>通过彩色多普勒超声技术，对胎儿组织器官进行超声成像及诊断，排查胎儿结构畸形等异常情况。</t>
  </si>
  <si>
    <t>“彩色多普勒超声检查（胎儿系统性筛查）”指通过彩色多普勒超声对胎儿系统性（神经、呼吸、消化、心血管、脐带胎盘等）结构性畸形的筛查及对胎儿器官发育情况的检查。</t>
  </si>
  <si>
    <t>012302030060001</t>
  </si>
  <si>
    <t>彩色多普勒超声检查（胎儿系统性筛查）-可疑胎儿产前诊断（加收）</t>
  </si>
  <si>
    <t>012302030060100</t>
  </si>
  <si>
    <t>彩色多普勒超声检查（胎儿系统性筛查）-人工智能辅助诊断（扩展）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</si>
  <si>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</si>
  <si>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</si>
  <si>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</si>
  <si>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与“彩色多普勒超声检查（胎儿系统性筛查）”主项或扩展项同时开展时，按50%收费。</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</si>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</sst>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黑体"/>
      <charset val="134"/>
    </font>
    <font>
      <sz val="20"/>
      <color theme="1"/>
      <name val="方正小标宋简体"/>
      <charset val="134"/>
    </font>
    <font>
      <sz val="14"/>
      <name val="黑体"/>
      <charset val="134"/>
    </font>
    <font>
      <sz val="12"/>
      <name val="黑体"/>
      <charset val="134"/>
    </font>
    <font>
      <sz val="12"/>
      <name val="宋体"/>
      <charset val="134"/>
    </font>
    <font>
      <sz val="11"/>
      <name val="宋体"/>
      <charset val="134"/>
      <scheme val="minor"/>
    </font>
    <font>
      <sz val="11"/>
      <name val="宋体"/>
      <charset val="134"/>
    </font>
    <font>
      <sz val="12"/>
      <name val="宋体"/>
      <charset val="134"/>
      <scheme val="minor"/>
    </font>
    <font>
      <sz val="12"/>
      <color rgb="FFFF0000"/>
      <name val="宋体"/>
      <charset val="134"/>
    </font>
    <font>
      <sz val="12"/>
      <name val="Times New Roman"/>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indexed="8"/>
      </top>
      <bottom style="thin">
        <color auto="1"/>
      </bottom>
      <diagonal/>
    </border>
    <border>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19" fillId="0" borderId="0" applyNumberFormat="0" applyFill="0" applyBorder="0" applyAlignment="0" applyProtection="0">
      <alignment vertical="center"/>
    </xf>
    <xf numFmtId="0" fontId="20" fillId="4" borderId="15" applyNumberFormat="0" applyAlignment="0" applyProtection="0">
      <alignment vertical="center"/>
    </xf>
    <xf numFmtId="0" fontId="21" fillId="5" borderId="16" applyNumberFormat="0" applyAlignment="0" applyProtection="0">
      <alignment vertical="center"/>
    </xf>
    <xf numFmtId="0" fontId="22" fillId="5" borderId="15" applyNumberFormat="0" applyAlignment="0" applyProtection="0">
      <alignment vertical="center"/>
    </xf>
    <xf numFmtId="0" fontId="23" fillId="6" borderId="17" applyNumberFormat="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58">
    <xf numFmtId="0" fontId="0" fillId="0" borderId="0" xfId="0">
      <alignment vertical="center"/>
    </xf>
    <xf numFmtId="0" fontId="0" fillId="0" borderId="0" xfId="0" applyAlignment="1">
      <alignment horizontal="center" vertical="center"/>
    </xf>
    <xf numFmtId="0" fontId="1"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left" vertical="top"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left" vertical="top" wrapText="1"/>
    </xf>
    <xf numFmtId="0" fontId="6" fillId="2" borderId="1" xfId="0" applyFont="1" applyFill="1" applyBorder="1" applyAlignment="1">
      <alignment horizontal="center" vertical="center"/>
    </xf>
    <xf numFmtId="0" fontId="5"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5" fillId="0" borderId="1" xfId="0" applyFont="1" applyFill="1" applyBorder="1" applyAlignment="1">
      <alignment vertical="center"/>
    </xf>
    <xf numFmtId="0" fontId="8" fillId="0" borderId="1" xfId="0" applyFont="1" applyFill="1" applyBorder="1">
      <alignment vertical="center"/>
    </xf>
    <xf numFmtId="0" fontId="3" fillId="0" borderId="2"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wrapText="1"/>
      <protection locked="0"/>
    </xf>
    <xf numFmtId="0" fontId="3" fillId="0" borderId="6" xfId="0"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9" fontId="5" fillId="0" borderId="1" xfId="3" applyFont="1" applyFill="1" applyBorder="1" applyAlignment="1">
      <alignment horizontal="left" vertical="center" wrapText="1"/>
    </xf>
    <xf numFmtId="0" fontId="10" fillId="0" borderId="10" xfId="0" applyFont="1" applyFill="1" applyBorder="1" applyAlignment="1">
      <alignment horizontal="center" vertical="center"/>
    </xf>
    <xf numFmtId="0" fontId="5" fillId="0" borderId="7" xfId="0" applyFont="1" applyFill="1" applyBorder="1" applyAlignment="1">
      <alignment horizontal="left" vertical="center"/>
    </xf>
    <xf numFmtId="0" fontId="10" fillId="0" borderId="8"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9" fontId="5" fillId="0" borderId="7" xfId="3" applyFont="1" applyFill="1" applyBorder="1" applyAlignment="1">
      <alignment horizontal="lef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 xfId="0" applyFont="1" applyFill="1" applyBorder="1" applyAlignment="1">
      <alignment horizontal="left" vertical="center"/>
    </xf>
    <xf numFmtId="0" fontId="9" fillId="0" borderId="10" xfId="0" applyFont="1" applyFill="1" applyBorder="1" applyAlignment="1">
      <alignment horizontal="left" vertical="center" wrapText="1"/>
    </xf>
    <xf numFmtId="0" fontId="9" fillId="0" borderId="8"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0" fillId="0" borderId="1" xfId="0" applyFont="1" applyFill="1" applyBorder="1" applyAlignment="1" quotePrefix="1">
      <alignment horizontal="center" vertical="center" wrapText="1"/>
    </xf>
    <xf numFmtId="0" fontId="10" fillId="0" borderId="1" xfId="0" applyFont="1" applyFill="1" applyBorder="1" applyAlignment="1" quotePrefix="1">
      <alignment horizontal="center" vertical="center"/>
    </xf>
    <xf numFmtId="0" fontId="6" fillId="0" borderId="1" xfId="0" applyFont="1" applyFill="1" applyBorder="1" applyAlignment="1" quotePrefix="1">
      <alignment horizontal="center" vertical="center"/>
    </xf>
    <xf numFmtId="0" fontId="6" fillId="2"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huanghe\&#25968;&#25454;&#30424;\&#21307;&#30103;&#39033;&#30446;&#20215;&#26684;&#26448;&#26009;\&#23545;&#25509;&#31435;&#39033;&#25351;&#21335;\&#21457;&#25991;&#26448;&#26009;\&#32508;&#21512;&#35786;&#26597;&#21644;&#36229;&#22768;&#26816;&#26597;\&#26144;&#23556;&#20851;&#31995;&#21644;&#32534;&#30721;&#34920;\&#21457;&#24067;&#29256;\\media\huanghe\&#25968;&#25454;&#30424;\&#21307;&#30103;&#39033;&#30446;&#20215;&#26684;&#26448;&#26009;\&#23545;&#25509;&#31435;&#39033;&#25351;&#21335;\&#21307;&#30103;&#26381;&#21153;&#39033;&#30446;&#20449;&#24687;%20(2025-7-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医疗服务项目信息"/>
    </sheetNames>
    <sheetDataSet>
      <sheetData sheetId="0" refreshError="1">
        <row r="2">
          <cell r="A2" t="str">
            <v>1</v>
          </cell>
          <cell r="B2" t="str">
            <v>一、综合医疗服务类</v>
          </cell>
          <cell r="C2" t="str">
            <v/>
          </cell>
        </row>
        <row r="3">
          <cell r="A3" t="str">
            <v>11</v>
          </cell>
          <cell r="B3" t="str">
            <v>（一）一般医疗服务</v>
          </cell>
          <cell r="C3" t="str">
            <v/>
          </cell>
        </row>
        <row r="4">
          <cell r="A4" t="str">
            <v>1101</v>
          </cell>
          <cell r="B4" t="str">
            <v>1．一般诊疗费</v>
          </cell>
          <cell r="C4" t="str">
            <v/>
          </cell>
        </row>
        <row r="5">
          <cell r="A5" t="str">
            <v>011101000010000</v>
          </cell>
          <cell r="B5" t="str">
            <v>一般诊疗费</v>
          </cell>
          <cell r="C5" t="str">
            <v>诊察费</v>
          </cell>
        </row>
        <row r="6">
          <cell r="A6" t="str">
            <v>1102</v>
          </cell>
          <cell r="B6" t="str">
            <v>2．诊查费</v>
          </cell>
          <cell r="C6" t="str">
            <v/>
          </cell>
        </row>
        <row r="7">
          <cell r="A7" t="str">
            <v>110201</v>
          </cell>
          <cell r="B7" t="str">
            <v>量表</v>
          </cell>
          <cell r="C7" t="str">
            <v/>
          </cell>
        </row>
        <row r="8">
          <cell r="A8" t="str">
            <v>011102010010000</v>
          </cell>
          <cell r="B8" t="str">
            <v>临床量表评估(自评)</v>
          </cell>
          <cell r="C8" t="str">
            <v>诊察费</v>
          </cell>
        </row>
        <row r="9">
          <cell r="A9" t="str">
            <v>011102010010001</v>
          </cell>
          <cell r="B9" t="str">
            <v>临床量表评估(自评)-乙类评估(加收)</v>
          </cell>
          <cell r="C9" t="str">
            <v>诊察费</v>
          </cell>
        </row>
        <row r="10">
          <cell r="A10" t="str">
            <v>011102010010002</v>
          </cell>
          <cell r="B10" t="str">
            <v>临床量表评估(自评)-丙类评估(加收)</v>
          </cell>
          <cell r="C10" t="str">
            <v>诊察费</v>
          </cell>
        </row>
        <row r="11">
          <cell r="A11" t="str">
            <v>011102010010003</v>
          </cell>
          <cell r="B11" t="str">
            <v>临床量表评估(自评)-丁类评估(加收)</v>
          </cell>
          <cell r="C11" t="str">
            <v>诊察费</v>
          </cell>
        </row>
        <row r="12">
          <cell r="A12" t="str">
            <v>011102010010100</v>
          </cell>
          <cell r="B12" t="str">
            <v>临床量表评估(自评)-应用人工智能辅助的自评(扩展)</v>
          </cell>
          <cell r="C12" t="str">
            <v>诊察费</v>
          </cell>
        </row>
        <row r="13">
          <cell r="A13" t="str">
            <v>011102010020000</v>
          </cell>
          <cell r="B13" t="str">
            <v>临床量表评估(他评)</v>
          </cell>
          <cell r="C13" t="str">
            <v>诊察费</v>
          </cell>
        </row>
        <row r="14">
          <cell r="A14" t="str">
            <v>011102010020001</v>
          </cell>
          <cell r="B14" t="str">
            <v>临床量表评估(他评)-乙类评估(加收)</v>
          </cell>
          <cell r="C14" t="str">
            <v>诊察费</v>
          </cell>
        </row>
        <row r="15">
          <cell r="A15" t="str">
            <v>011102010020002</v>
          </cell>
          <cell r="B15" t="str">
            <v>临床量表评估(他评)-丙类评估(加收)</v>
          </cell>
          <cell r="C15" t="str">
            <v>诊察费</v>
          </cell>
        </row>
        <row r="16">
          <cell r="A16" t="str">
            <v>011102010020003</v>
          </cell>
          <cell r="B16" t="str">
            <v>临床量表评估(他评)-丁类评估(加收)</v>
          </cell>
          <cell r="C16" t="str">
            <v>诊察费</v>
          </cell>
        </row>
        <row r="17">
          <cell r="A17" t="str">
            <v>011102010020100</v>
          </cell>
          <cell r="B17" t="str">
            <v>临床量表评估(他评)-应用人工智能辅助的他评(扩展)</v>
          </cell>
          <cell r="C17" t="str">
            <v>诊察费</v>
          </cell>
        </row>
        <row r="18">
          <cell r="A18" t="str">
            <v>011102010020200</v>
          </cell>
          <cell r="B18" t="str">
            <v>临床量表评估(他评)-儿童评估(扩展)</v>
          </cell>
          <cell r="C18" t="str">
            <v>诊察费</v>
          </cell>
        </row>
        <row r="19">
          <cell r="A19" t="str">
            <v>110202</v>
          </cell>
          <cell r="B19" t="str">
            <v>门急诊诊查费</v>
          </cell>
          <cell r="C19" t="str">
            <v/>
          </cell>
        </row>
        <row r="20">
          <cell r="A20" t="str">
            <v>011102020010000</v>
          </cell>
          <cell r="B20" t="str">
            <v>门诊诊查费（普通门诊）</v>
          </cell>
          <cell r="C20" t="str">
            <v>诊察费</v>
          </cell>
        </row>
        <row r="21">
          <cell r="A21" t="str">
            <v>011102020010001</v>
          </cell>
          <cell r="B21" t="str">
            <v>门诊诊查费（普通门诊）-副主任医师（加收）</v>
          </cell>
          <cell r="C21" t="str">
            <v>诊察费</v>
          </cell>
        </row>
        <row r="22">
          <cell r="A22" t="str">
            <v>011102020010002</v>
          </cell>
          <cell r="B22" t="str">
            <v>门诊诊查费（普通门诊）-主任医师（加收）</v>
          </cell>
          <cell r="C22" t="str">
            <v>诊察费</v>
          </cell>
        </row>
        <row r="23">
          <cell r="A23" t="str">
            <v>011102020010003</v>
          </cell>
          <cell r="B23" t="str">
            <v>门诊诊查费（普通门诊）-知名专家（加收）</v>
          </cell>
          <cell r="C23" t="str">
            <v>诊察费</v>
          </cell>
        </row>
        <row r="24">
          <cell r="A24" t="str">
            <v>011102020020000</v>
          </cell>
          <cell r="B24" t="str">
            <v>门诊诊查费（中医辨证论治）</v>
          </cell>
          <cell r="C24" t="str">
            <v>诊察费</v>
          </cell>
        </row>
        <row r="25">
          <cell r="A25" t="str">
            <v>011102020020001</v>
          </cell>
          <cell r="B25" t="str">
            <v>门诊诊查费（中医辨证论治）-副主任医师（加收）</v>
          </cell>
          <cell r="C25" t="str">
            <v>诊察费</v>
          </cell>
        </row>
        <row r="26">
          <cell r="A26" t="str">
            <v>011102020020002</v>
          </cell>
          <cell r="B26" t="str">
            <v>门诊诊查费（中医辨证论治）-主任医师（加收）</v>
          </cell>
          <cell r="C26" t="str">
            <v>诊察费</v>
          </cell>
        </row>
        <row r="27">
          <cell r="A27" t="str">
            <v>011102020020003</v>
          </cell>
          <cell r="B27" t="str">
            <v>门诊诊查费（中医辨证论治）-知名专家（加收）</v>
          </cell>
          <cell r="C27" t="str">
            <v>诊察费</v>
          </cell>
        </row>
        <row r="28">
          <cell r="A28" t="str">
            <v>011102020030000</v>
          </cell>
          <cell r="B28" t="str">
            <v>门诊诊查费（药学门诊）</v>
          </cell>
          <cell r="C28" t="str">
            <v>诊察费</v>
          </cell>
        </row>
        <row r="29">
          <cell r="A29" t="str">
            <v>011102020030001</v>
          </cell>
          <cell r="B29" t="str">
            <v>门诊诊查费（药学门诊）-副主任（中）药师（加收）</v>
          </cell>
          <cell r="C29" t="str">
            <v>诊察费</v>
          </cell>
        </row>
        <row r="30">
          <cell r="A30" t="str">
            <v>011102020030002</v>
          </cell>
          <cell r="B30" t="str">
            <v>门诊诊查费（药学门诊）-主任（中）药师（加收）</v>
          </cell>
          <cell r="C30" t="str">
            <v>诊察费</v>
          </cell>
        </row>
        <row r="31">
          <cell r="A31" t="str">
            <v>011102020040000</v>
          </cell>
          <cell r="B31" t="str">
            <v>门诊诊查费（护理门诊）</v>
          </cell>
          <cell r="C31" t="str">
            <v>诊察费</v>
          </cell>
        </row>
        <row r="32">
          <cell r="A32" t="str">
            <v>011102020050000</v>
          </cell>
          <cell r="B32" t="str">
            <v>门诊诊查费（便民门诊）</v>
          </cell>
          <cell r="C32" t="str">
            <v>诊察费</v>
          </cell>
        </row>
        <row r="33">
          <cell r="A33" t="str">
            <v>011102020060000</v>
          </cell>
          <cell r="B33" t="str">
            <v>急诊诊查费（普通）</v>
          </cell>
          <cell r="C33" t="str">
            <v>诊察费</v>
          </cell>
        </row>
        <row r="34">
          <cell r="A34" t="str">
            <v>011102020070000</v>
          </cell>
          <cell r="B34" t="str">
            <v>急诊诊查费（留观）</v>
          </cell>
          <cell r="C34" t="str">
            <v>诊察费</v>
          </cell>
        </row>
        <row r="35">
          <cell r="A35" t="str">
            <v>011102020070001</v>
          </cell>
          <cell r="B35" t="str">
            <v>急诊诊查费（留观）-急诊抢救室（加收）</v>
          </cell>
          <cell r="C35" t="str">
            <v>诊察费</v>
          </cell>
        </row>
        <row r="36">
          <cell r="A36" t="str">
            <v>371102020010001</v>
          </cell>
          <cell r="B36" t="str">
            <v>门诊诊查费（普通门诊）-儿童（加收）</v>
          </cell>
          <cell r="C36" t="str">
            <v>诊察费</v>
          </cell>
        </row>
        <row r="37">
          <cell r="A37" t="str">
            <v>371102020020001</v>
          </cell>
          <cell r="B37" t="str">
            <v>门诊诊查费（中医辨证论治）-儿童（加收）</v>
          </cell>
          <cell r="C37" t="str">
            <v>诊察费</v>
          </cell>
        </row>
        <row r="38">
          <cell r="A38" t="str">
            <v>371102020060001</v>
          </cell>
          <cell r="B38" t="str">
            <v>急诊诊查费（普通）-儿童（加收）</v>
          </cell>
          <cell r="C38" t="str">
            <v>诊察费</v>
          </cell>
        </row>
        <row r="39">
          <cell r="A39" t="str">
            <v>110203</v>
          </cell>
          <cell r="B39" t="str">
            <v>住院诊查费</v>
          </cell>
          <cell r="C39" t="str">
            <v/>
          </cell>
        </row>
        <row r="40">
          <cell r="A40" t="str">
            <v>011102030010000</v>
          </cell>
          <cell r="B40" t="str">
            <v>住院诊查费（普通）</v>
          </cell>
          <cell r="C40" t="str">
            <v>诊察费</v>
          </cell>
        </row>
        <row r="41">
          <cell r="A41" t="str">
            <v>011102030020000</v>
          </cell>
          <cell r="B41" t="str">
            <v>住院诊查费（临床药学）</v>
          </cell>
          <cell r="C41" t="str">
            <v>诊察费</v>
          </cell>
        </row>
        <row r="42">
          <cell r="A42" t="str">
            <v>110204</v>
          </cell>
          <cell r="B42" t="str">
            <v>互联网诊查费</v>
          </cell>
          <cell r="C42" t="str">
            <v/>
          </cell>
        </row>
        <row r="43">
          <cell r="A43" t="str">
            <v>011102040010000</v>
          </cell>
          <cell r="B43" t="str">
            <v>互联网诊查费（首诊）</v>
          </cell>
          <cell r="C43" t="str">
            <v>诊察费</v>
          </cell>
        </row>
        <row r="44">
          <cell r="A44" t="str">
            <v>011102040010001</v>
          </cell>
          <cell r="B44" t="str">
            <v>互联网诊查费（首诊）-副主任医师（加收）</v>
          </cell>
          <cell r="C44" t="str">
            <v>诊察费</v>
          </cell>
        </row>
        <row r="45">
          <cell r="A45" t="str">
            <v>011102040010002</v>
          </cell>
          <cell r="B45" t="str">
            <v>互联网诊查费（首诊）-正主任医师（加收）</v>
          </cell>
          <cell r="C45" t="str">
            <v>诊察费</v>
          </cell>
        </row>
        <row r="46">
          <cell r="A46" t="str">
            <v>011102040010003</v>
          </cell>
          <cell r="B46" t="str">
            <v>互联网诊查费（首诊）-知名专家（加收）</v>
          </cell>
          <cell r="C46" t="str">
            <v>诊察费</v>
          </cell>
        </row>
        <row r="47">
          <cell r="A47" t="str">
            <v>011102040020000</v>
          </cell>
          <cell r="B47" t="str">
            <v>互联网诊查费（复诊）</v>
          </cell>
          <cell r="C47" t="str">
            <v>诊察费</v>
          </cell>
        </row>
        <row r="48">
          <cell r="A48" t="str">
            <v>1103</v>
          </cell>
          <cell r="B48" t="str">
            <v>3．院前急救费</v>
          </cell>
          <cell r="C48" t="str">
            <v/>
          </cell>
        </row>
        <row r="49">
          <cell r="A49" t="str">
            <v>011103000010000</v>
          </cell>
          <cell r="B49" t="str">
            <v>院前急救费</v>
          </cell>
          <cell r="C49" t="str">
            <v>治疗费</v>
          </cell>
        </row>
        <row r="50">
          <cell r="A50" t="str">
            <v>1104</v>
          </cell>
          <cell r="B50" t="str">
            <v>4．抢救费</v>
          </cell>
          <cell r="C50" t="str">
            <v/>
          </cell>
        </row>
        <row r="51">
          <cell r="A51" t="str">
            <v>011104000010000</v>
          </cell>
          <cell r="B51" t="str">
            <v>院内抢救费（常规）</v>
          </cell>
          <cell r="C51" t="str">
            <v>治疗费</v>
          </cell>
        </row>
        <row r="52">
          <cell r="A52" t="str">
            <v>011104000020000</v>
          </cell>
          <cell r="B52" t="str">
            <v>院内抢救费（复杂）</v>
          </cell>
          <cell r="C52" t="str">
            <v>治疗费</v>
          </cell>
        </row>
        <row r="53">
          <cell r="A53" t="str">
            <v>011104000030000</v>
          </cell>
          <cell r="B53" t="str">
            <v>心肺复苏术</v>
          </cell>
          <cell r="C53" t="str">
            <v>治疗费</v>
          </cell>
        </row>
        <row r="54">
          <cell r="A54" t="str">
            <v>1105</v>
          </cell>
          <cell r="B54" t="str">
            <v>5．床位费</v>
          </cell>
          <cell r="C54" t="str">
            <v/>
          </cell>
        </row>
        <row r="55">
          <cell r="A55" t="str">
            <v>011105000010000</v>
          </cell>
          <cell r="B55" t="str">
            <v>床位费（单人间）</v>
          </cell>
          <cell r="C55" t="str">
            <v>床位费</v>
          </cell>
        </row>
        <row r="56">
          <cell r="A56" t="str">
            <v>011105000020000</v>
          </cell>
          <cell r="B56" t="str">
            <v>床位费（二人间）</v>
          </cell>
          <cell r="C56" t="str">
            <v>床位费</v>
          </cell>
        </row>
        <row r="57">
          <cell r="A57" t="str">
            <v>011105000030000</v>
          </cell>
          <cell r="B57" t="str">
            <v>床位费（三人间）</v>
          </cell>
          <cell r="C57" t="str">
            <v>床位费</v>
          </cell>
        </row>
        <row r="58">
          <cell r="A58" t="str">
            <v>011105000040000</v>
          </cell>
          <cell r="B58" t="str">
            <v>床位费（多人间）</v>
          </cell>
          <cell r="C58" t="str">
            <v>床位费</v>
          </cell>
        </row>
        <row r="59">
          <cell r="A59" t="str">
            <v>011105000040100</v>
          </cell>
          <cell r="B59" t="str">
            <v>床位费（多人间）-临时床位（扩展）</v>
          </cell>
          <cell r="C59" t="str">
            <v>床位费</v>
          </cell>
        </row>
        <row r="60">
          <cell r="A60" t="str">
            <v>011105000050000</v>
          </cell>
          <cell r="B60" t="str">
            <v>床位费（急诊留观）</v>
          </cell>
          <cell r="C60" t="str">
            <v>床位费</v>
          </cell>
        </row>
        <row r="61">
          <cell r="A61" t="str">
            <v>011105000050001</v>
          </cell>
          <cell r="B61" t="str">
            <v>床位费（急诊留观）-急诊抢救室（加收）</v>
          </cell>
          <cell r="C61" t="str">
            <v>床位费</v>
          </cell>
        </row>
        <row r="62">
          <cell r="A62" t="str">
            <v>011105000060000</v>
          </cell>
          <cell r="B62" t="str">
            <v>床位费（重症监护）</v>
          </cell>
          <cell r="C62" t="str">
            <v>床位费</v>
          </cell>
        </row>
        <row r="63">
          <cell r="A63" t="str">
            <v>011105000070000</v>
          </cell>
          <cell r="B63" t="str">
            <v>床位费（层流洁净）</v>
          </cell>
          <cell r="C63" t="str">
            <v>床位费</v>
          </cell>
        </row>
        <row r="64">
          <cell r="A64" t="str">
            <v>011105000080000</v>
          </cell>
          <cell r="B64" t="str">
            <v>床位费（特殊防护）</v>
          </cell>
          <cell r="C64" t="str">
            <v>床位费</v>
          </cell>
        </row>
        <row r="65">
          <cell r="A65" t="str">
            <v>011105000090000</v>
          </cell>
          <cell r="B65" t="str">
            <v>床位费（新生儿）</v>
          </cell>
          <cell r="C65" t="str">
            <v>床位费</v>
          </cell>
        </row>
        <row r="66">
          <cell r="A66" t="str">
            <v>011105000090001</v>
          </cell>
          <cell r="B66" t="str">
            <v>床位费（新生儿）-母婴同室新生儿（减收）</v>
          </cell>
          <cell r="C66" t="str">
            <v>床位费</v>
          </cell>
        </row>
        <row r="67">
          <cell r="A67" t="str">
            <v>011105000100000</v>
          </cell>
          <cell r="B67" t="str">
            <v>新生儿暖箱费</v>
          </cell>
          <cell r="C67" t="str">
            <v>治疗费</v>
          </cell>
        </row>
        <row r="68">
          <cell r="A68" t="str">
            <v>011105000110000</v>
          </cell>
          <cell r="B68" t="str">
            <v>家庭病床建床费</v>
          </cell>
          <cell r="C68" t="str">
            <v>治疗费</v>
          </cell>
        </row>
        <row r="69">
          <cell r="A69" t="str">
            <v>1106</v>
          </cell>
          <cell r="B69" t="str">
            <v>6．会诊费</v>
          </cell>
          <cell r="C69" t="str">
            <v/>
          </cell>
        </row>
        <row r="70">
          <cell r="A70" t="str">
            <v>011106000010000</v>
          </cell>
          <cell r="B70" t="str">
            <v>多学科诊疗费</v>
          </cell>
          <cell r="C70" t="str">
            <v>诊察费</v>
          </cell>
        </row>
        <row r="71">
          <cell r="A71" t="str">
            <v>011106000020000</v>
          </cell>
          <cell r="B71" t="str">
            <v>会诊费（院内）</v>
          </cell>
          <cell r="C71" t="str">
            <v>诊察费</v>
          </cell>
        </row>
        <row r="72">
          <cell r="A72" t="str">
            <v>011106000020001</v>
          </cell>
          <cell r="B72" t="str">
            <v>会诊费（院内）-副主任医师（加收）</v>
          </cell>
          <cell r="C72" t="str">
            <v>诊察费</v>
          </cell>
        </row>
        <row r="73">
          <cell r="A73" t="str">
            <v>011106000020002</v>
          </cell>
          <cell r="B73" t="str">
            <v>会诊费（院内）-正主任医师（加收）</v>
          </cell>
          <cell r="C73" t="str">
            <v>诊察费</v>
          </cell>
        </row>
        <row r="74">
          <cell r="A74" t="str">
            <v>011106000030000</v>
          </cell>
          <cell r="B74" t="str">
            <v>会诊费（院外）</v>
          </cell>
          <cell r="C74" t="str">
            <v>诊察费</v>
          </cell>
        </row>
        <row r="75">
          <cell r="A75" t="str">
            <v>011106000030001</v>
          </cell>
          <cell r="B75" t="str">
            <v>会诊费（院外）-副主任医师（加收）</v>
          </cell>
          <cell r="C75" t="str">
            <v>诊察费</v>
          </cell>
        </row>
        <row r="76">
          <cell r="A76" t="str">
            <v>011106000030002</v>
          </cell>
          <cell r="B76" t="str">
            <v>会诊费（院外）-正主任医师（加收）</v>
          </cell>
          <cell r="C76" t="str">
            <v>诊察费</v>
          </cell>
        </row>
        <row r="77">
          <cell r="A77" t="str">
            <v>011106000040000</v>
          </cell>
          <cell r="B77" t="str">
            <v>会诊费（远程会诊）</v>
          </cell>
          <cell r="C77" t="str">
            <v>诊察费</v>
          </cell>
        </row>
        <row r="78">
          <cell r="A78" t="str">
            <v>1107</v>
          </cell>
          <cell r="B78" t="str">
            <v>7．出诊费</v>
          </cell>
          <cell r="C78" t="str">
            <v/>
          </cell>
        </row>
        <row r="79">
          <cell r="A79" t="str">
            <v>011107000010000</v>
          </cell>
          <cell r="B79" t="str">
            <v>上门服务费</v>
          </cell>
          <cell r="C79" t="str">
            <v>诊察费</v>
          </cell>
        </row>
        <row r="80">
          <cell r="A80" t="str">
            <v>1108</v>
          </cell>
          <cell r="B80" t="str">
            <v>8．远程监测费</v>
          </cell>
          <cell r="C80" t="str">
            <v/>
          </cell>
        </row>
        <row r="81">
          <cell r="A81" t="str">
            <v>011108000010000</v>
          </cell>
          <cell r="B81" t="str">
            <v>远程监测费</v>
          </cell>
          <cell r="C81" t="str">
            <v>检查费</v>
          </cell>
        </row>
        <row r="82">
          <cell r="A82" t="str">
            <v>1109</v>
          </cell>
          <cell r="B82" t="str">
            <v>9．其他</v>
          </cell>
          <cell r="C82" t="str">
            <v/>
          </cell>
        </row>
        <row r="83">
          <cell r="A83" t="str">
            <v>011109000010000</v>
          </cell>
          <cell r="B83" t="str">
            <v>安宁疗护费</v>
          </cell>
          <cell r="C83" t="str">
            <v>其他费</v>
          </cell>
        </row>
        <row r="84">
          <cell r="A84" t="str">
            <v>011109000020000</v>
          </cell>
          <cell r="B84" t="str">
            <v>救护车转运费</v>
          </cell>
          <cell r="C84" t="str">
            <v>其他费</v>
          </cell>
        </row>
        <row r="85">
          <cell r="A85" t="str">
            <v>011109000020001</v>
          </cell>
          <cell r="B85" t="str">
            <v>救护车转运费-高层人力转运加收（加收）</v>
          </cell>
          <cell r="C85" t="str">
            <v>其他费</v>
          </cell>
        </row>
        <row r="86">
          <cell r="A86" t="str">
            <v>011109000030000</v>
          </cell>
          <cell r="B86" t="str">
            <v>航空医疗转运</v>
          </cell>
          <cell r="C86" t="str">
            <v>其他费</v>
          </cell>
        </row>
        <row r="87">
          <cell r="A87" t="str">
            <v>13</v>
          </cell>
          <cell r="B87" t="str">
            <v>（三）护理</v>
          </cell>
          <cell r="C87" t="str">
            <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tabSelected="1" zoomScale="70" zoomScaleNormal="70" topLeftCell="A17" workbookViewId="0">
      <selection activeCell="L62" sqref="L62:L63"/>
    </sheetView>
  </sheetViews>
  <sheetFormatPr defaultColWidth="9" defaultRowHeight="13.5"/>
  <cols>
    <col min="1" max="1" width="8.86666666666667" customWidth="1"/>
    <col min="2" max="2" width="23.4333333333333" customWidth="1"/>
    <col min="3" max="3" width="15.4583333333333" customWidth="1"/>
    <col min="4" max="4" width="13.2083333333333" style="1" customWidth="1"/>
    <col min="5" max="5" width="45.1083333333333" customWidth="1"/>
    <col min="6" max="6" width="35" customWidth="1"/>
    <col min="7" max="7" width="12.5" customWidth="1"/>
    <col min="8" max="10" width="11.9666666666667" customWidth="1"/>
    <col min="11" max="11" width="11.6083333333333" customWidth="1"/>
    <col min="12" max="12" width="19.8166666666667" customWidth="1"/>
  </cols>
  <sheetData>
    <row r="1" ht="14.25" spans="1:10">
      <c r="A1" s="2" t="s">
        <v>0</v>
      </c>
      <c r="B1" s="3"/>
      <c r="C1" s="4"/>
      <c r="D1" s="3"/>
      <c r="E1" s="4"/>
      <c r="F1" s="4"/>
      <c r="G1" s="4"/>
      <c r="H1" s="4"/>
      <c r="I1" s="4"/>
      <c r="J1" s="4"/>
    </row>
    <row r="2" ht="25.5" spans="1:10">
      <c r="A2" s="5" t="s">
        <v>1</v>
      </c>
      <c r="B2" s="5"/>
      <c r="C2" s="5"/>
      <c r="D2" s="5"/>
      <c r="E2" s="5"/>
      <c r="F2" s="5"/>
      <c r="G2" s="5"/>
      <c r="H2" s="5"/>
      <c r="I2" s="5"/>
      <c r="J2" s="5"/>
    </row>
    <row r="3" ht="14.25" spans="1:12">
      <c r="A3" s="25" t="s">
        <v>2</v>
      </c>
      <c r="B3" s="26" t="s">
        <v>3</v>
      </c>
      <c r="C3" s="27" t="s">
        <v>4</v>
      </c>
      <c r="D3" s="28" t="s">
        <v>5</v>
      </c>
      <c r="E3" s="27" t="s">
        <v>6</v>
      </c>
      <c r="F3" s="27" t="s">
        <v>7</v>
      </c>
      <c r="G3" s="27" t="s">
        <v>8</v>
      </c>
      <c r="H3" s="29" t="s">
        <v>9</v>
      </c>
      <c r="I3" s="29"/>
      <c r="J3" s="29"/>
      <c r="K3" s="29"/>
      <c r="L3" s="27" t="s">
        <v>10</v>
      </c>
    </row>
    <row r="4" ht="30" customHeight="1" spans="1:12">
      <c r="A4" s="30"/>
      <c r="B4" s="31"/>
      <c r="C4" s="6"/>
      <c r="D4" s="32"/>
      <c r="E4" s="6"/>
      <c r="F4" s="6"/>
      <c r="G4" s="6"/>
      <c r="H4" s="19" t="s">
        <v>11</v>
      </c>
      <c r="I4" s="19" t="s">
        <v>12</v>
      </c>
      <c r="J4" s="19" t="s">
        <v>13</v>
      </c>
      <c r="K4" s="19" t="s">
        <v>14</v>
      </c>
      <c r="L4" s="6"/>
    </row>
    <row r="5" ht="290" customHeight="1" spans="1:12">
      <c r="A5" s="17"/>
      <c r="B5" s="21"/>
      <c r="C5" s="33" t="s">
        <v>15</v>
      </c>
      <c r="D5" s="34" t="s">
        <v>16</v>
      </c>
      <c r="E5" s="34"/>
      <c r="F5" s="34"/>
      <c r="G5" s="34"/>
      <c r="H5" s="34"/>
      <c r="I5" s="34"/>
      <c r="J5" s="34"/>
      <c r="K5" s="34"/>
      <c r="L5" s="33"/>
    </row>
    <row r="6" ht="156" customHeight="1" spans="1:12">
      <c r="A6" s="35">
        <v>1</v>
      </c>
      <c r="B6" s="58" t="s">
        <v>17</v>
      </c>
      <c r="C6" s="37" t="s">
        <v>18</v>
      </c>
      <c r="D6" s="38" t="str">
        <f>VLOOKUP(B6,[1]医疗服务项目信息!$A$2:$C$87,3,0)</f>
        <v>诊察费</v>
      </c>
      <c r="E6" s="12" t="s">
        <v>19</v>
      </c>
      <c r="F6" s="12" t="s">
        <v>20</v>
      </c>
      <c r="G6" s="13" t="s">
        <v>21</v>
      </c>
      <c r="H6" s="13">
        <v>9</v>
      </c>
      <c r="I6" s="13">
        <v>9</v>
      </c>
      <c r="J6" s="13">
        <v>7</v>
      </c>
      <c r="K6" s="13">
        <v>6</v>
      </c>
      <c r="L6" s="48" t="s">
        <v>22</v>
      </c>
    </row>
    <row r="7" ht="74" customHeight="1" spans="1:12">
      <c r="A7" s="35"/>
      <c r="B7" s="36" t="s">
        <v>23</v>
      </c>
      <c r="C7" s="37" t="s">
        <v>24</v>
      </c>
      <c r="D7" s="38" t="str">
        <f>VLOOKUP(B7,[1]医疗服务项目信息!$A$2:$C$87,3,0)</f>
        <v>诊察费</v>
      </c>
      <c r="E7" s="12"/>
      <c r="F7" s="12"/>
      <c r="G7" s="13" t="s">
        <v>21</v>
      </c>
      <c r="H7" s="13">
        <v>5</v>
      </c>
      <c r="I7" s="13">
        <v>5</v>
      </c>
      <c r="J7" s="13">
        <v>5</v>
      </c>
      <c r="K7" s="13">
        <v>5</v>
      </c>
      <c r="L7" s="49"/>
    </row>
    <row r="8" ht="84" customHeight="1" spans="1:12">
      <c r="A8" s="35"/>
      <c r="B8" s="36" t="s">
        <v>25</v>
      </c>
      <c r="C8" s="37" t="s">
        <v>26</v>
      </c>
      <c r="D8" s="38" t="str">
        <f>VLOOKUP(B8,[1]医疗服务项目信息!$A$2:$C$87,3,0)</f>
        <v>诊察费</v>
      </c>
      <c r="E8" s="12"/>
      <c r="F8" s="12"/>
      <c r="G8" s="13" t="s">
        <v>21</v>
      </c>
      <c r="H8" s="13">
        <v>10</v>
      </c>
      <c r="I8" s="13">
        <v>10</v>
      </c>
      <c r="J8" s="13">
        <v>10</v>
      </c>
      <c r="K8" s="13">
        <v>10</v>
      </c>
      <c r="L8" s="49"/>
    </row>
    <row r="9" ht="84" customHeight="1" spans="1:12">
      <c r="A9" s="35"/>
      <c r="B9" s="36" t="s">
        <v>27</v>
      </c>
      <c r="C9" s="37" t="s">
        <v>28</v>
      </c>
      <c r="D9" s="38" t="str">
        <f>VLOOKUP(B9,[1]医疗服务项目信息!$A$2:$C$87,3,0)</f>
        <v>诊察费</v>
      </c>
      <c r="E9" s="12"/>
      <c r="F9" s="12"/>
      <c r="G9" s="13" t="s">
        <v>21</v>
      </c>
      <c r="H9" s="13" t="s">
        <v>29</v>
      </c>
      <c r="I9" s="13" t="s">
        <v>29</v>
      </c>
      <c r="J9" s="13" t="s">
        <v>29</v>
      </c>
      <c r="K9" s="13" t="s">
        <v>29</v>
      </c>
      <c r="L9" s="49"/>
    </row>
    <row r="10" ht="101" customHeight="1" spans="1:12">
      <c r="A10" s="35"/>
      <c r="B10" s="36" t="s">
        <v>30</v>
      </c>
      <c r="C10" s="37" t="s">
        <v>31</v>
      </c>
      <c r="D10" s="38" t="str">
        <f>VLOOKUP(B10,[1]医疗服务项目信息!$A$2:$C$87,3,0)</f>
        <v>诊察费</v>
      </c>
      <c r="E10" s="12"/>
      <c r="F10" s="12"/>
      <c r="G10" s="13" t="s">
        <v>21</v>
      </c>
      <c r="H10" s="13">
        <v>1</v>
      </c>
      <c r="I10" s="13">
        <v>1</v>
      </c>
      <c r="J10" s="13">
        <v>1</v>
      </c>
      <c r="K10" s="13">
        <v>1</v>
      </c>
      <c r="L10" s="50"/>
    </row>
    <row r="11" ht="99.75" spans="1:12">
      <c r="A11" s="36">
        <v>2</v>
      </c>
      <c r="B11" s="36" t="s">
        <v>32</v>
      </c>
      <c r="C11" s="37" t="s">
        <v>33</v>
      </c>
      <c r="D11" s="38" t="str">
        <f>VLOOKUP(B11,[1]医疗服务项目信息!$A$2:$C$87,3,0)</f>
        <v>诊察费</v>
      </c>
      <c r="E11" s="12" t="s">
        <v>34</v>
      </c>
      <c r="F11" s="12" t="s">
        <v>35</v>
      </c>
      <c r="G11" s="13" t="s">
        <v>21</v>
      </c>
      <c r="H11" s="13">
        <v>11</v>
      </c>
      <c r="I11" s="13">
        <v>11</v>
      </c>
      <c r="J11" s="13">
        <v>9</v>
      </c>
      <c r="K11" s="13">
        <v>8</v>
      </c>
      <c r="L11" s="51" t="s">
        <v>36</v>
      </c>
    </row>
    <row r="12" ht="57" spans="1:12">
      <c r="A12" s="36"/>
      <c r="B12" s="36" t="s">
        <v>37</v>
      </c>
      <c r="C12" s="37" t="s">
        <v>38</v>
      </c>
      <c r="D12" s="38" t="str">
        <f>VLOOKUP(B12,[1]医疗服务项目信息!$A$2:$C$87,3,0)</f>
        <v>诊察费</v>
      </c>
      <c r="E12" s="12"/>
      <c r="F12" s="12"/>
      <c r="G12" s="13" t="s">
        <v>21</v>
      </c>
      <c r="H12" s="13">
        <v>5</v>
      </c>
      <c r="I12" s="13">
        <v>5</v>
      </c>
      <c r="J12" s="13">
        <v>5</v>
      </c>
      <c r="K12" s="13">
        <v>5</v>
      </c>
      <c r="L12" s="52"/>
    </row>
    <row r="13" ht="57" spans="1:12">
      <c r="A13" s="36"/>
      <c r="B13" s="36" t="s">
        <v>39</v>
      </c>
      <c r="C13" s="37" t="s">
        <v>40</v>
      </c>
      <c r="D13" s="38" t="str">
        <f>VLOOKUP(B13,[1]医疗服务项目信息!$A$2:$C$87,3,0)</f>
        <v>诊察费</v>
      </c>
      <c r="E13" s="12"/>
      <c r="F13" s="12"/>
      <c r="G13" s="13" t="s">
        <v>21</v>
      </c>
      <c r="H13" s="13">
        <v>10</v>
      </c>
      <c r="I13" s="13">
        <v>10</v>
      </c>
      <c r="J13" s="13">
        <v>10</v>
      </c>
      <c r="K13" s="13">
        <v>10</v>
      </c>
      <c r="L13" s="52"/>
    </row>
    <row r="14" ht="57" spans="1:12">
      <c r="A14" s="36"/>
      <c r="B14" s="36" t="s">
        <v>41</v>
      </c>
      <c r="C14" s="37" t="s">
        <v>42</v>
      </c>
      <c r="D14" s="38" t="str">
        <f>VLOOKUP(B14,[1]医疗服务项目信息!$A$2:$C$87,3,0)</f>
        <v>诊察费</v>
      </c>
      <c r="E14" s="12"/>
      <c r="F14" s="12"/>
      <c r="G14" s="13" t="s">
        <v>21</v>
      </c>
      <c r="H14" s="13" t="s">
        <v>29</v>
      </c>
      <c r="I14" s="13" t="s">
        <v>29</v>
      </c>
      <c r="J14" s="13" t="s">
        <v>29</v>
      </c>
      <c r="K14" s="13" t="s">
        <v>29</v>
      </c>
      <c r="L14" s="52"/>
    </row>
    <row r="15" ht="42.75" spans="1:12">
      <c r="A15" s="36"/>
      <c r="B15" s="36" t="s">
        <v>43</v>
      </c>
      <c r="C15" s="37" t="s">
        <v>44</v>
      </c>
      <c r="D15" s="38" t="str">
        <f>VLOOKUP(B15,[1]医疗服务项目信息!$A$2:$C$87,3,0)</f>
        <v>诊察费</v>
      </c>
      <c r="E15" s="12"/>
      <c r="F15" s="12"/>
      <c r="G15" s="13" t="s">
        <v>21</v>
      </c>
      <c r="H15" s="13">
        <v>1</v>
      </c>
      <c r="I15" s="13">
        <v>1</v>
      </c>
      <c r="J15" s="13">
        <v>1</v>
      </c>
      <c r="K15" s="13">
        <v>1</v>
      </c>
      <c r="L15" s="53"/>
    </row>
    <row r="16" ht="71.25" spans="1:12">
      <c r="A16" s="36">
        <v>3</v>
      </c>
      <c r="B16" s="36" t="s">
        <v>45</v>
      </c>
      <c r="C16" s="37" t="s">
        <v>46</v>
      </c>
      <c r="D16" s="38" t="str">
        <f>VLOOKUP(B16,[1]医疗服务项目信息!$A$2:$C$87,3,0)</f>
        <v>诊察费</v>
      </c>
      <c r="E16" s="12" t="s">
        <v>47</v>
      </c>
      <c r="F16" s="12" t="s">
        <v>48</v>
      </c>
      <c r="G16" s="13" t="s">
        <v>21</v>
      </c>
      <c r="H16" s="13">
        <v>9</v>
      </c>
      <c r="I16" s="13">
        <v>9</v>
      </c>
      <c r="J16" s="13">
        <v>7</v>
      </c>
      <c r="K16" s="13">
        <v>6</v>
      </c>
      <c r="L16" s="51" t="s">
        <v>49</v>
      </c>
    </row>
    <row r="17" ht="57" spans="1:12">
      <c r="A17" s="36"/>
      <c r="B17" s="36" t="s">
        <v>50</v>
      </c>
      <c r="C17" s="37" t="s">
        <v>51</v>
      </c>
      <c r="D17" s="38" t="str">
        <f>VLOOKUP(B17,[1]医疗服务项目信息!$A$2:$C$87,3,0)</f>
        <v>诊察费</v>
      </c>
      <c r="E17" s="12"/>
      <c r="F17" s="12"/>
      <c r="G17" s="13" t="s">
        <v>21</v>
      </c>
      <c r="H17" s="13">
        <v>5</v>
      </c>
      <c r="I17" s="13">
        <v>5</v>
      </c>
      <c r="J17" s="13">
        <v>5</v>
      </c>
      <c r="K17" s="13">
        <v>5</v>
      </c>
      <c r="L17" s="52"/>
    </row>
    <row r="18" ht="57" spans="1:12">
      <c r="A18" s="36"/>
      <c r="B18" s="36" t="s">
        <v>52</v>
      </c>
      <c r="C18" s="37" t="s">
        <v>53</v>
      </c>
      <c r="D18" s="38" t="str">
        <f>VLOOKUP(B18,[1]医疗服务项目信息!$A$2:$C$87,3,0)</f>
        <v>诊察费</v>
      </c>
      <c r="E18" s="12"/>
      <c r="F18" s="12"/>
      <c r="G18" s="13" t="s">
        <v>21</v>
      </c>
      <c r="H18" s="13">
        <v>10</v>
      </c>
      <c r="I18" s="13">
        <v>10</v>
      </c>
      <c r="J18" s="13">
        <v>10</v>
      </c>
      <c r="K18" s="13">
        <v>10</v>
      </c>
      <c r="L18" s="53"/>
    </row>
    <row r="19" ht="57" spans="1:12">
      <c r="A19" s="35">
        <v>4</v>
      </c>
      <c r="B19" s="35" t="s">
        <v>54</v>
      </c>
      <c r="C19" s="37" t="s">
        <v>55</v>
      </c>
      <c r="D19" s="38" t="str">
        <f>VLOOKUP(B19,[1]医疗服务项目信息!$A$2:$C$87,3,0)</f>
        <v>诊察费</v>
      </c>
      <c r="E19" s="12" t="s">
        <v>56</v>
      </c>
      <c r="F19" s="12" t="s">
        <v>57</v>
      </c>
      <c r="G19" s="13" t="s">
        <v>21</v>
      </c>
      <c r="H19" s="13">
        <v>9</v>
      </c>
      <c r="I19" s="13">
        <v>9</v>
      </c>
      <c r="J19" s="13">
        <v>7</v>
      </c>
      <c r="K19" s="13">
        <v>6</v>
      </c>
      <c r="L19" s="12" t="s">
        <v>58</v>
      </c>
    </row>
    <row r="20" ht="28.5" spans="1:12">
      <c r="A20" s="35">
        <v>5</v>
      </c>
      <c r="B20" s="35" t="s">
        <v>59</v>
      </c>
      <c r="C20" s="37" t="s">
        <v>60</v>
      </c>
      <c r="D20" s="38" t="str">
        <f>VLOOKUP(B20,[1]医疗服务项目信息!$A$2:$C$87,3,0)</f>
        <v>诊察费</v>
      </c>
      <c r="E20" s="12" t="s">
        <v>61</v>
      </c>
      <c r="F20" s="12" t="s">
        <v>62</v>
      </c>
      <c r="G20" s="13" t="s">
        <v>21</v>
      </c>
      <c r="H20" s="13">
        <v>0.5</v>
      </c>
      <c r="I20" s="13">
        <v>0.5</v>
      </c>
      <c r="J20" s="13">
        <v>0.5</v>
      </c>
      <c r="K20" s="13">
        <v>0.5</v>
      </c>
      <c r="L20" s="54"/>
    </row>
    <row r="21" ht="142.5" spans="1:12">
      <c r="A21" s="35">
        <v>6</v>
      </c>
      <c r="B21" s="59" t="s">
        <v>63</v>
      </c>
      <c r="C21" s="37" t="s">
        <v>64</v>
      </c>
      <c r="D21" s="38" t="str">
        <f>VLOOKUP(B21,[1]医疗服务项目信息!$A$2:$C$87,3,0)</f>
        <v>诊察费</v>
      </c>
      <c r="E21" s="12" t="s">
        <v>65</v>
      </c>
      <c r="F21" s="12" t="s">
        <v>66</v>
      </c>
      <c r="G21" s="13" t="s">
        <v>21</v>
      </c>
      <c r="H21" s="13"/>
      <c r="I21" s="13"/>
      <c r="J21" s="13"/>
      <c r="K21" s="13"/>
      <c r="L21" s="12" t="s">
        <v>67</v>
      </c>
    </row>
    <row r="22" ht="99.75" spans="1:12">
      <c r="A22" s="35">
        <v>7</v>
      </c>
      <c r="B22" s="59" t="s">
        <v>68</v>
      </c>
      <c r="C22" s="37" t="s">
        <v>69</v>
      </c>
      <c r="D22" s="38" t="str">
        <f>VLOOKUP(B22,[1]医疗服务项目信息!$A$2:$C$87,3,0)</f>
        <v>诊察费</v>
      </c>
      <c r="E22" s="12" t="s">
        <v>70</v>
      </c>
      <c r="F22" s="12" t="s">
        <v>71</v>
      </c>
      <c r="G22" s="13" t="s">
        <v>21</v>
      </c>
      <c r="H22" s="13">
        <v>20.5</v>
      </c>
      <c r="I22" s="13">
        <v>20.5</v>
      </c>
      <c r="J22" s="13">
        <v>17.5</v>
      </c>
      <c r="K22" s="13">
        <v>14.5</v>
      </c>
      <c r="L22" s="54"/>
    </row>
    <row r="23" ht="42.75" spans="1:12">
      <c r="A23" s="35"/>
      <c r="B23" s="35" t="s">
        <v>72</v>
      </c>
      <c r="C23" s="37" t="s">
        <v>73</v>
      </c>
      <c r="D23" s="38" t="str">
        <f>VLOOKUP(B23,[1]医疗服务项目信息!$A$2:$C$87,3,0)</f>
        <v>诊察费</v>
      </c>
      <c r="E23" s="12"/>
      <c r="F23" s="12"/>
      <c r="G23" s="13" t="s">
        <v>21</v>
      </c>
      <c r="H23" s="13">
        <v>2</v>
      </c>
      <c r="I23" s="13">
        <v>2</v>
      </c>
      <c r="J23" s="13">
        <v>2</v>
      </c>
      <c r="K23" s="13">
        <v>2</v>
      </c>
      <c r="L23" s="54"/>
    </row>
    <row r="24" ht="99.75" spans="1:12">
      <c r="A24" s="35">
        <v>8</v>
      </c>
      <c r="B24" s="59" t="s">
        <v>74</v>
      </c>
      <c r="C24" s="37" t="s">
        <v>75</v>
      </c>
      <c r="D24" s="38" t="str">
        <f>VLOOKUP(B24,[1]医疗服务项目信息!$A$2:$C$87,3,0)</f>
        <v>诊察费</v>
      </c>
      <c r="E24" s="12" t="s">
        <v>76</v>
      </c>
      <c r="F24" s="12" t="s">
        <v>77</v>
      </c>
      <c r="G24" s="13" t="s">
        <v>78</v>
      </c>
      <c r="H24" s="13">
        <v>35</v>
      </c>
      <c r="I24" s="13">
        <v>35</v>
      </c>
      <c r="J24" s="13">
        <v>30</v>
      </c>
      <c r="K24" s="13">
        <v>25</v>
      </c>
      <c r="L24" s="51" t="s">
        <v>79</v>
      </c>
    </row>
    <row r="25" ht="72" customHeight="1" spans="1:12">
      <c r="A25" s="35"/>
      <c r="B25" s="35" t="s">
        <v>80</v>
      </c>
      <c r="C25" s="37" t="s">
        <v>81</v>
      </c>
      <c r="D25" s="38" t="str">
        <f>VLOOKUP(B25,[1]医疗服务项目信息!$A$2:$C$87,3,0)</f>
        <v>诊察费</v>
      </c>
      <c r="E25" s="12"/>
      <c r="F25" s="12"/>
      <c r="G25" s="13"/>
      <c r="H25" s="39">
        <v>17.5</v>
      </c>
      <c r="I25" s="39">
        <v>17.5</v>
      </c>
      <c r="J25" s="39">
        <v>15</v>
      </c>
      <c r="K25" s="39">
        <v>12.5</v>
      </c>
      <c r="L25" s="53"/>
    </row>
    <row r="26" ht="85.5" spans="1:12">
      <c r="A26" s="35">
        <v>9</v>
      </c>
      <c r="B26" s="59" t="s">
        <v>82</v>
      </c>
      <c r="C26" s="37" t="s">
        <v>83</v>
      </c>
      <c r="D26" s="38" t="str">
        <f>VLOOKUP(B26,[1]医疗服务项目信息!$A$2:$C$87,3,0)</f>
        <v>诊察费</v>
      </c>
      <c r="E26" s="12" t="s">
        <v>84</v>
      </c>
      <c r="F26" s="12" t="s">
        <v>85</v>
      </c>
      <c r="G26" s="13" t="s">
        <v>78</v>
      </c>
      <c r="H26" s="13">
        <v>21</v>
      </c>
      <c r="I26" s="13">
        <v>21</v>
      </c>
      <c r="J26" s="13">
        <v>14</v>
      </c>
      <c r="K26" s="13">
        <v>14</v>
      </c>
      <c r="L26" s="12" t="s">
        <v>86</v>
      </c>
    </row>
    <row r="27" ht="228" spans="1:12">
      <c r="A27" s="35">
        <v>10</v>
      </c>
      <c r="B27" s="59" t="s">
        <v>87</v>
      </c>
      <c r="C27" s="37" t="s">
        <v>88</v>
      </c>
      <c r="D27" s="38" t="str">
        <f>VLOOKUP(B27,[1]医疗服务项目信息!$A$2:$C$87,3,0)</f>
        <v>诊察费</v>
      </c>
      <c r="E27" s="12" t="s">
        <v>89</v>
      </c>
      <c r="F27" s="12" t="s">
        <v>90</v>
      </c>
      <c r="G27" s="13" t="s">
        <v>78</v>
      </c>
      <c r="H27" s="39">
        <v>9</v>
      </c>
      <c r="I27" s="39">
        <v>9</v>
      </c>
      <c r="J27" s="39">
        <v>7</v>
      </c>
      <c r="K27" s="39">
        <v>6</v>
      </c>
      <c r="L27" s="12" t="s">
        <v>91</v>
      </c>
    </row>
    <row r="28" ht="228" spans="1:12">
      <c r="A28" s="35">
        <v>11</v>
      </c>
      <c r="B28" s="59" t="s">
        <v>92</v>
      </c>
      <c r="C28" s="37" t="s">
        <v>93</v>
      </c>
      <c r="D28" s="38" t="str">
        <f>VLOOKUP(B28,[1]医疗服务项目信息!$A$2:$C$87,3,0)</f>
        <v>诊察费</v>
      </c>
      <c r="E28" s="12" t="s">
        <v>94</v>
      </c>
      <c r="F28" s="12" t="s">
        <v>95</v>
      </c>
      <c r="G28" s="13" t="s">
        <v>21</v>
      </c>
      <c r="H28" s="39">
        <v>104</v>
      </c>
      <c r="I28" s="39">
        <v>98</v>
      </c>
      <c r="J28" s="39">
        <v>88</v>
      </c>
      <c r="K28" s="39">
        <v>88</v>
      </c>
      <c r="L28" s="12" t="s">
        <v>96</v>
      </c>
    </row>
    <row r="29" ht="71.25" spans="1:12">
      <c r="A29" s="36">
        <v>12</v>
      </c>
      <c r="B29" s="58" t="s">
        <v>97</v>
      </c>
      <c r="C29" s="37" t="s">
        <v>98</v>
      </c>
      <c r="D29" s="38" t="str">
        <f>VLOOKUP(B29,[1]医疗服务项目信息!$A$2:$C$87,3,0)</f>
        <v>诊察费</v>
      </c>
      <c r="E29" s="12" t="s">
        <v>99</v>
      </c>
      <c r="F29" s="12" t="s">
        <v>100</v>
      </c>
      <c r="G29" s="13" t="s">
        <v>101</v>
      </c>
      <c r="H29" s="13">
        <v>27</v>
      </c>
      <c r="I29" s="13">
        <v>24</v>
      </c>
      <c r="J29" s="13">
        <v>22</v>
      </c>
      <c r="K29" s="13">
        <v>22</v>
      </c>
      <c r="L29" s="48" t="s">
        <v>102</v>
      </c>
    </row>
    <row r="30" ht="42.75" spans="1:12">
      <c r="A30" s="36"/>
      <c r="B30" s="36" t="s">
        <v>103</v>
      </c>
      <c r="C30" s="37" t="s">
        <v>104</v>
      </c>
      <c r="D30" s="38" t="str">
        <f>VLOOKUP(B30,[1]医疗服务项目信息!$A$2:$C$87,3,0)</f>
        <v>诊察费</v>
      </c>
      <c r="E30" s="12"/>
      <c r="F30" s="12"/>
      <c r="G30" s="13" t="s">
        <v>101</v>
      </c>
      <c r="H30" s="13">
        <v>12</v>
      </c>
      <c r="I30" s="13">
        <v>12</v>
      </c>
      <c r="J30" s="13">
        <v>12</v>
      </c>
      <c r="K30" s="13">
        <v>12</v>
      </c>
      <c r="L30" s="49"/>
    </row>
    <row r="31" ht="42.75" spans="1:12">
      <c r="A31" s="36"/>
      <c r="B31" s="36" t="s">
        <v>105</v>
      </c>
      <c r="C31" s="37" t="s">
        <v>106</v>
      </c>
      <c r="D31" s="38" t="str">
        <f>VLOOKUP(B31,[1]医疗服务项目信息!$A$2:$C$87,3,0)</f>
        <v>诊察费</v>
      </c>
      <c r="E31" s="12"/>
      <c r="F31" s="12"/>
      <c r="G31" s="13" t="s">
        <v>101</v>
      </c>
      <c r="H31" s="13">
        <v>25</v>
      </c>
      <c r="I31" s="13">
        <v>25</v>
      </c>
      <c r="J31" s="13">
        <v>25</v>
      </c>
      <c r="K31" s="13">
        <v>25</v>
      </c>
      <c r="L31" s="50"/>
    </row>
    <row r="32" ht="71.25" spans="1:12">
      <c r="A32" s="36">
        <v>13</v>
      </c>
      <c r="B32" s="58" t="s">
        <v>107</v>
      </c>
      <c r="C32" s="37" t="s">
        <v>108</v>
      </c>
      <c r="D32" s="38" t="str">
        <f>VLOOKUP(B32,[1]医疗服务项目信息!$A$2:$C$87,3,0)</f>
        <v>诊察费</v>
      </c>
      <c r="E32" s="12" t="s">
        <v>109</v>
      </c>
      <c r="F32" s="12" t="s">
        <v>110</v>
      </c>
      <c r="G32" s="13" t="s">
        <v>101</v>
      </c>
      <c r="H32" s="13" t="s">
        <v>29</v>
      </c>
      <c r="I32" s="13" t="s">
        <v>29</v>
      </c>
      <c r="J32" s="13" t="s">
        <v>29</v>
      </c>
      <c r="K32" s="13" t="s">
        <v>29</v>
      </c>
      <c r="L32" s="48" t="s">
        <v>111</v>
      </c>
    </row>
    <row r="33" ht="42.75" spans="1:12">
      <c r="A33" s="36"/>
      <c r="B33" s="36" t="s">
        <v>112</v>
      </c>
      <c r="C33" s="37" t="s">
        <v>113</v>
      </c>
      <c r="D33" s="38" t="str">
        <f>VLOOKUP(B33,[1]医疗服务项目信息!$A$2:$C$87,3,0)</f>
        <v>诊察费</v>
      </c>
      <c r="E33" s="12"/>
      <c r="F33" s="12"/>
      <c r="G33" s="13" t="s">
        <v>101</v>
      </c>
      <c r="H33" s="13" t="s">
        <v>29</v>
      </c>
      <c r="I33" s="13" t="s">
        <v>29</v>
      </c>
      <c r="J33" s="13" t="s">
        <v>29</v>
      </c>
      <c r="K33" s="13" t="s">
        <v>29</v>
      </c>
      <c r="L33" s="49"/>
    </row>
    <row r="34" ht="42.75" spans="1:12">
      <c r="A34" s="36"/>
      <c r="B34" s="36" t="s">
        <v>114</v>
      </c>
      <c r="C34" s="37" t="s">
        <v>115</v>
      </c>
      <c r="D34" s="38" t="str">
        <f>VLOOKUP(B34,[1]医疗服务项目信息!$A$2:$C$87,3,0)</f>
        <v>诊察费</v>
      </c>
      <c r="E34" s="12"/>
      <c r="F34" s="12"/>
      <c r="G34" s="13" t="s">
        <v>101</v>
      </c>
      <c r="H34" s="13" t="s">
        <v>29</v>
      </c>
      <c r="I34" s="13" t="s">
        <v>29</v>
      </c>
      <c r="J34" s="13" t="s">
        <v>29</v>
      </c>
      <c r="K34" s="13" t="s">
        <v>29</v>
      </c>
      <c r="L34" s="50"/>
    </row>
    <row r="35" ht="256.5" spans="1:12">
      <c r="A35" s="35">
        <v>14</v>
      </c>
      <c r="B35" s="59" t="s">
        <v>116</v>
      </c>
      <c r="C35" s="37" t="s">
        <v>117</v>
      </c>
      <c r="D35" s="38" t="str">
        <f>VLOOKUP(B35,[1]医疗服务项目信息!$A$2:$C$87,3,0)</f>
        <v>诊察费</v>
      </c>
      <c r="E35" s="12" t="s">
        <v>118</v>
      </c>
      <c r="F35" s="12" t="s">
        <v>119</v>
      </c>
      <c r="G35" s="40" t="s">
        <v>78</v>
      </c>
      <c r="H35" s="13">
        <v>180</v>
      </c>
      <c r="I35" s="13">
        <v>180</v>
      </c>
      <c r="J35" s="13"/>
      <c r="K35" s="13"/>
      <c r="L35" s="12" t="s">
        <v>120</v>
      </c>
    </row>
    <row r="36" ht="57" spans="1:12">
      <c r="A36" s="35">
        <v>15</v>
      </c>
      <c r="B36" s="59" t="s">
        <v>121</v>
      </c>
      <c r="C36" s="37" t="s">
        <v>122</v>
      </c>
      <c r="D36" s="38" t="str">
        <f>VLOOKUP(B36,[1]医疗服务项目信息!$A$2:$C$87,3,0)</f>
        <v>诊察费</v>
      </c>
      <c r="E36" s="12" t="s">
        <v>123</v>
      </c>
      <c r="F36" s="12" t="s">
        <v>124</v>
      </c>
      <c r="G36" s="40" t="s">
        <v>21</v>
      </c>
      <c r="H36" s="13"/>
      <c r="I36" s="13"/>
      <c r="J36" s="13"/>
      <c r="K36" s="13"/>
      <c r="L36" s="51" t="s">
        <v>125</v>
      </c>
    </row>
    <row r="37" ht="42.75" spans="1:12">
      <c r="A37" s="35"/>
      <c r="B37" s="35" t="s">
        <v>126</v>
      </c>
      <c r="C37" s="37" t="s">
        <v>127</v>
      </c>
      <c r="D37" s="38" t="str">
        <f>VLOOKUP(B37,[1]医疗服务项目信息!$A$2:$C$87,3,0)</f>
        <v>诊察费</v>
      </c>
      <c r="E37" s="12"/>
      <c r="F37" s="12"/>
      <c r="G37" s="40" t="s">
        <v>21</v>
      </c>
      <c r="H37" s="13"/>
      <c r="I37" s="13"/>
      <c r="J37" s="13"/>
      <c r="K37" s="13"/>
      <c r="L37" s="52"/>
    </row>
    <row r="38" ht="42.75" spans="1:12">
      <c r="A38" s="35"/>
      <c r="B38" s="35" t="s">
        <v>128</v>
      </c>
      <c r="C38" s="37" t="s">
        <v>129</v>
      </c>
      <c r="D38" s="38" t="str">
        <f>VLOOKUP(B38,[1]医疗服务项目信息!$A$2:$C$87,3,0)</f>
        <v>诊察费</v>
      </c>
      <c r="E38" s="12"/>
      <c r="F38" s="12"/>
      <c r="G38" s="40" t="s">
        <v>21</v>
      </c>
      <c r="H38" s="13"/>
      <c r="I38" s="13"/>
      <c r="J38" s="13"/>
      <c r="K38" s="13"/>
      <c r="L38" s="52"/>
    </row>
    <row r="39" ht="42.75" spans="1:12">
      <c r="A39" s="35"/>
      <c r="B39" s="35" t="s">
        <v>130</v>
      </c>
      <c r="C39" s="37" t="s">
        <v>131</v>
      </c>
      <c r="D39" s="38" t="str">
        <f>VLOOKUP(B39,[1]医疗服务项目信息!$A$2:$C$87,3,0)</f>
        <v>诊察费</v>
      </c>
      <c r="E39" s="12"/>
      <c r="F39" s="12"/>
      <c r="G39" s="40" t="s">
        <v>21</v>
      </c>
      <c r="H39" s="13"/>
      <c r="I39" s="13"/>
      <c r="J39" s="13"/>
      <c r="K39" s="13"/>
      <c r="L39" s="53"/>
    </row>
    <row r="40" ht="71.25" spans="1:12">
      <c r="A40" s="35">
        <v>16</v>
      </c>
      <c r="B40" s="59" t="s">
        <v>132</v>
      </c>
      <c r="C40" s="37" t="s">
        <v>133</v>
      </c>
      <c r="D40" s="38" t="str">
        <f>VLOOKUP(B40,[1]医疗服务项目信息!$A$2:$C$87,3,0)</f>
        <v>诊察费</v>
      </c>
      <c r="E40" s="12" t="s">
        <v>134</v>
      </c>
      <c r="F40" s="12" t="s">
        <v>135</v>
      </c>
      <c r="G40" s="13" t="s">
        <v>21</v>
      </c>
      <c r="H40" s="13">
        <v>8</v>
      </c>
      <c r="I40" s="13">
        <v>8</v>
      </c>
      <c r="J40" s="13">
        <v>5</v>
      </c>
      <c r="K40" s="13">
        <v>4</v>
      </c>
      <c r="L40" s="12" t="s">
        <v>136</v>
      </c>
    </row>
    <row r="41" ht="228" spans="1:12">
      <c r="A41" s="35">
        <v>17</v>
      </c>
      <c r="B41" s="59" t="s">
        <v>137</v>
      </c>
      <c r="C41" s="37" t="s">
        <v>138</v>
      </c>
      <c r="D41" s="38" t="str">
        <f>VLOOKUP(B41,[1]医疗服务项目信息!$A$2:$C$87,3,0)</f>
        <v>检查费</v>
      </c>
      <c r="E41" s="12" t="s">
        <v>139</v>
      </c>
      <c r="F41" s="12" t="s">
        <v>140</v>
      </c>
      <c r="G41" s="13" t="s">
        <v>78</v>
      </c>
      <c r="H41" s="13">
        <v>48</v>
      </c>
      <c r="I41" s="13">
        <v>48</v>
      </c>
      <c r="J41" s="13">
        <v>48</v>
      </c>
      <c r="K41" s="13">
        <v>48</v>
      </c>
      <c r="L41" s="12" t="s">
        <v>141</v>
      </c>
    </row>
    <row r="42" ht="85.5" spans="1:12">
      <c r="A42" s="35">
        <v>18</v>
      </c>
      <c r="B42" s="59" t="s">
        <v>142</v>
      </c>
      <c r="C42" s="37" t="s">
        <v>143</v>
      </c>
      <c r="D42" s="38" t="str">
        <f>VLOOKUP(B42,[1]医疗服务项目信息!$A$2:$C$87,3,0)</f>
        <v>床位费</v>
      </c>
      <c r="E42" s="41" t="s">
        <v>144</v>
      </c>
      <c r="F42" s="41" t="s">
        <v>145</v>
      </c>
      <c r="G42" s="40" t="s">
        <v>146</v>
      </c>
      <c r="H42" s="13" t="s">
        <v>29</v>
      </c>
      <c r="I42" s="13" t="s">
        <v>29</v>
      </c>
      <c r="J42" s="13" t="s">
        <v>29</v>
      </c>
      <c r="K42" s="13" t="s">
        <v>29</v>
      </c>
      <c r="L42" s="22" t="s">
        <v>147</v>
      </c>
    </row>
    <row r="43" ht="85.5" spans="1:12">
      <c r="A43" s="36">
        <v>19</v>
      </c>
      <c r="B43" s="58" t="s">
        <v>148</v>
      </c>
      <c r="C43" s="37" t="s">
        <v>149</v>
      </c>
      <c r="D43" s="38" t="str">
        <f>VLOOKUP(B43,[1]医疗服务项目信息!$A$2:$C$87,3,0)</f>
        <v>床位费</v>
      </c>
      <c r="E43" s="12" t="s">
        <v>150</v>
      </c>
      <c r="F43" s="12" t="s">
        <v>151</v>
      </c>
      <c r="G43" s="40" t="s">
        <v>146</v>
      </c>
      <c r="H43" s="13">
        <v>40</v>
      </c>
      <c r="I43" s="13">
        <v>40</v>
      </c>
      <c r="J43" s="13">
        <v>36</v>
      </c>
      <c r="K43" s="13">
        <v>30</v>
      </c>
      <c r="L43" s="22" t="s">
        <v>152</v>
      </c>
    </row>
    <row r="44" ht="85.5" spans="1:12">
      <c r="A44" s="36">
        <v>20</v>
      </c>
      <c r="B44" s="58" t="s">
        <v>153</v>
      </c>
      <c r="C44" s="37" t="s">
        <v>154</v>
      </c>
      <c r="D44" s="38" t="str">
        <f>VLOOKUP(B44,[1]医疗服务项目信息!$A$2:$C$87,3,0)</f>
        <v>床位费</v>
      </c>
      <c r="E44" s="12" t="s">
        <v>155</v>
      </c>
      <c r="F44" s="12" t="s">
        <v>151</v>
      </c>
      <c r="G44" s="40" t="s">
        <v>146</v>
      </c>
      <c r="H44" s="13">
        <v>28</v>
      </c>
      <c r="I44" s="13">
        <v>28</v>
      </c>
      <c r="J44" s="13">
        <v>25</v>
      </c>
      <c r="K44" s="13">
        <v>20</v>
      </c>
      <c r="L44" s="22" t="s">
        <v>152</v>
      </c>
    </row>
    <row r="45" ht="85.5" spans="1:12">
      <c r="A45" s="36">
        <v>21</v>
      </c>
      <c r="B45" s="58" t="s">
        <v>156</v>
      </c>
      <c r="C45" s="37" t="s">
        <v>157</v>
      </c>
      <c r="D45" s="38" t="str">
        <f>VLOOKUP(B45,[1]医疗服务项目信息!$A$2:$C$87,3,0)</f>
        <v>床位费</v>
      </c>
      <c r="E45" s="12" t="s">
        <v>158</v>
      </c>
      <c r="F45" s="12" t="s">
        <v>159</v>
      </c>
      <c r="G45" s="40" t="s">
        <v>146</v>
      </c>
      <c r="H45" s="13">
        <v>18</v>
      </c>
      <c r="I45" s="13">
        <v>18</v>
      </c>
      <c r="J45" s="13">
        <v>18</v>
      </c>
      <c r="K45" s="13">
        <v>17</v>
      </c>
      <c r="L45" s="55" t="s">
        <v>152</v>
      </c>
    </row>
    <row r="46" ht="42.75" spans="1:12">
      <c r="A46" s="36"/>
      <c r="B46" s="36" t="s">
        <v>160</v>
      </c>
      <c r="C46" s="37" t="s">
        <v>161</v>
      </c>
      <c r="D46" s="38" t="str">
        <f>VLOOKUP(B46,[1]医疗服务项目信息!$A$2:$C$87,3,0)</f>
        <v>床位费</v>
      </c>
      <c r="E46" s="12"/>
      <c r="F46" s="12"/>
      <c r="G46" s="40" t="s">
        <v>146</v>
      </c>
      <c r="H46" s="13">
        <v>18</v>
      </c>
      <c r="I46" s="13">
        <v>18</v>
      </c>
      <c r="J46" s="13">
        <v>18</v>
      </c>
      <c r="K46" s="13">
        <v>17</v>
      </c>
      <c r="L46" s="56"/>
    </row>
    <row r="47" ht="71.25" spans="1:12">
      <c r="A47" s="35">
        <v>22</v>
      </c>
      <c r="B47" s="59" t="s">
        <v>162</v>
      </c>
      <c r="C47" s="37" t="s">
        <v>163</v>
      </c>
      <c r="D47" s="38" t="str">
        <f>VLOOKUP(B47,[1]医疗服务项目信息!$A$2:$C$87,3,0)</f>
        <v>床位费</v>
      </c>
      <c r="E47" s="12" t="s">
        <v>164</v>
      </c>
      <c r="F47" s="12" t="s">
        <v>165</v>
      </c>
      <c r="G47" s="40" t="s">
        <v>78</v>
      </c>
      <c r="H47" s="13">
        <v>17</v>
      </c>
      <c r="I47" s="13">
        <v>17</v>
      </c>
      <c r="J47" s="13">
        <v>15</v>
      </c>
      <c r="K47" s="13">
        <v>13</v>
      </c>
      <c r="L47" s="51" t="s">
        <v>166</v>
      </c>
    </row>
    <row r="48" ht="42.75" spans="1:12">
      <c r="A48" s="35"/>
      <c r="B48" s="35" t="s">
        <v>167</v>
      </c>
      <c r="C48" s="37" t="s">
        <v>168</v>
      </c>
      <c r="D48" s="38" t="str">
        <f>VLOOKUP(B48,[1]医疗服务项目信息!$A$2:$C$87,3,0)</f>
        <v>床位费</v>
      </c>
      <c r="E48" s="12"/>
      <c r="F48" s="12"/>
      <c r="G48" s="40" t="s">
        <v>78</v>
      </c>
      <c r="H48" s="13">
        <v>8.5</v>
      </c>
      <c r="I48" s="13">
        <v>8.5</v>
      </c>
      <c r="J48" s="13">
        <v>7.5</v>
      </c>
      <c r="K48" s="13">
        <v>6.5</v>
      </c>
      <c r="L48" s="53"/>
    </row>
    <row r="49" ht="99.75" spans="1:12">
      <c r="A49" s="35">
        <v>23</v>
      </c>
      <c r="B49" s="59" t="s">
        <v>169</v>
      </c>
      <c r="C49" s="37" t="s">
        <v>170</v>
      </c>
      <c r="D49" s="38" t="str">
        <f>VLOOKUP(B49,[1]医疗服务项目信息!$A$2:$C$87,3,0)</f>
        <v>床位费</v>
      </c>
      <c r="E49" s="12" t="s">
        <v>171</v>
      </c>
      <c r="F49" s="12" t="s">
        <v>172</v>
      </c>
      <c r="G49" s="40" t="s">
        <v>78</v>
      </c>
      <c r="H49" s="13">
        <v>55</v>
      </c>
      <c r="I49" s="13">
        <v>52</v>
      </c>
      <c r="J49" s="13">
        <v>47</v>
      </c>
      <c r="K49" s="13">
        <v>40</v>
      </c>
      <c r="L49" s="12" t="s">
        <v>173</v>
      </c>
    </row>
    <row r="50" ht="199.5" spans="1:12">
      <c r="A50" s="35">
        <v>24</v>
      </c>
      <c r="B50" s="59" t="s">
        <v>174</v>
      </c>
      <c r="C50" s="37" t="s">
        <v>175</v>
      </c>
      <c r="D50" s="38" t="str">
        <f>VLOOKUP(B50,[1]医疗服务项目信息!$A$2:$C$87,3,0)</f>
        <v>床位费</v>
      </c>
      <c r="E50" s="12" t="s">
        <v>176</v>
      </c>
      <c r="F50" s="12" t="s">
        <v>177</v>
      </c>
      <c r="G50" s="40" t="s">
        <v>78</v>
      </c>
      <c r="H50" s="13">
        <v>262</v>
      </c>
      <c r="I50" s="13">
        <v>262</v>
      </c>
      <c r="J50" s="13">
        <v>223</v>
      </c>
      <c r="K50" s="13">
        <v>190</v>
      </c>
      <c r="L50" s="12" t="s">
        <v>178</v>
      </c>
    </row>
    <row r="51" ht="99.75" spans="1:12">
      <c r="A51" s="35">
        <v>25</v>
      </c>
      <c r="B51" s="59" t="s">
        <v>179</v>
      </c>
      <c r="C51" s="37" t="s">
        <v>180</v>
      </c>
      <c r="D51" s="38" t="str">
        <f>VLOOKUP(B51,[1]医疗服务项目信息!$A$2:$C$87,3,0)</f>
        <v>床位费</v>
      </c>
      <c r="E51" s="12" t="s">
        <v>181</v>
      </c>
      <c r="F51" s="12" t="s">
        <v>182</v>
      </c>
      <c r="G51" s="40" t="s">
        <v>78</v>
      </c>
      <c r="H51" s="13">
        <v>52</v>
      </c>
      <c r="I51" s="13">
        <v>52</v>
      </c>
      <c r="J51" s="13">
        <v>45</v>
      </c>
      <c r="K51" s="13">
        <v>38</v>
      </c>
      <c r="L51" s="12" t="s">
        <v>173</v>
      </c>
    </row>
    <row r="52" ht="71.25" spans="1:12">
      <c r="A52" s="35">
        <v>26</v>
      </c>
      <c r="B52" s="59" t="s">
        <v>183</v>
      </c>
      <c r="C52" s="37" t="s">
        <v>184</v>
      </c>
      <c r="D52" s="38" t="str">
        <f>VLOOKUP(B52,[1]医疗服务项目信息!$A$2:$C$87,3,0)</f>
        <v>床位费</v>
      </c>
      <c r="E52" s="12" t="s">
        <v>185</v>
      </c>
      <c r="F52" s="12" t="s">
        <v>186</v>
      </c>
      <c r="G52" s="40" t="s">
        <v>78</v>
      </c>
      <c r="H52" s="13">
        <v>18</v>
      </c>
      <c r="I52" s="13">
        <v>18</v>
      </c>
      <c r="J52" s="13">
        <v>18</v>
      </c>
      <c r="K52" s="13">
        <v>17</v>
      </c>
      <c r="L52" s="48" t="s">
        <v>187</v>
      </c>
    </row>
    <row r="53" ht="42.75" spans="1:12">
      <c r="A53" s="35"/>
      <c r="B53" s="35" t="s">
        <v>188</v>
      </c>
      <c r="C53" s="37" t="s">
        <v>189</v>
      </c>
      <c r="D53" s="38" t="str">
        <f>VLOOKUP(B53,[1]医疗服务项目信息!$A$2:$C$87,3,0)</f>
        <v>床位费</v>
      </c>
      <c r="E53" s="12"/>
      <c r="F53" s="12"/>
      <c r="G53" s="40" t="s">
        <v>78</v>
      </c>
      <c r="H53" s="13">
        <v>13</v>
      </c>
      <c r="I53" s="13">
        <v>13</v>
      </c>
      <c r="J53" s="13">
        <v>13</v>
      </c>
      <c r="K53" s="13">
        <v>13</v>
      </c>
      <c r="L53" s="50"/>
    </row>
    <row r="54" ht="71.25" spans="1:12">
      <c r="A54" s="35">
        <v>27</v>
      </c>
      <c r="B54" s="59" t="s">
        <v>190</v>
      </c>
      <c r="C54" s="37" t="s">
        <v>191</v>
      </c>
      <c r="D54" s="38" t="str">
        <f>VLOOKUP(B54,[1]医疗服务项目信息!$A$2:$C$87,3,0)</f>
        <v>治疗费</v>
      </c>
      <c r="E54" s="12" t="s">
        <v>192</v>
      </c>
      <c r="F54" s="12" t="s">
        <v>193</v>
      </c>
      <c r="G54" s="13" t="s">
        <v>78</v>
      </c>
      <c r="H54" s="13">
        <v>85</v>
      </c>
      <c r="I54" s="13">
        <v>77</v>
      </c>
      <c r="J54" s="13">
        <v>69</v>
      </c>
      <c r="K54" s="13">
        <v>62</v>
      </c>
      <c r="L54" s="12" t="s">
        <v>194</v>
      </c>
    </row>
    <row r="55" ht="255" customHeight="1" spans="1:12">
      <c r="A55" s="35">
        <v>28</v>
      </c>
      <c r="B55" s="59" t="s">
        <v>195</v>
      </c>
      <c r="C55" s="37" t="s">
        <v>196</v>
      </c>
      <c r="D55" s="38" t="str">
        <f>VLOOKUP(B55,[1]医疗服务项目信息!$A$2:$C$87,3,0)</f>
        <v>治疗费</v>
      </c>
      <c r="E55" s="12" t="s">
        <v>197</v>
      </c>
      <c r="F55" s="12" t="s">
        <v>198</v>
      </c>
      <c r="G55" s="40" t="s">
        <v>21</v>
      </c>
      <c r="H55" s="13">
        <v>75</v>
      </c>
      <c r="I55" s="13">
        <v>75</v>
      </c>
      <c r="J55" s="13">
        <v>75</v>
      </c>
      <c r="K55" s="13">
        <v>75</v>
      </c>
      <c r="L55" s="12" t="s">
        <v>199</v>
      </c>
    </row>
    <row r="56" ht="324" spans="1:12">
      <c r="A56" s="35">
        <v>29</v>
      </c>
      <c r="B56" s="59" t="s">
        <v>200</v>
      </c>
      <c r="C56" s="37" t="s">
        <v>201</v>
      </c>
      <c r="D56" s="38" t="str">
        <f>VLOOKUP(B56,[1]医疗服务项目信息!$A$2:$C$87,3,0)</f>
        <v>诊察费</v>
      </c>
      <c r="E56" s="12" t="s">
        <v>202</v>
      </c>
      <c r="F56" s="12" t="s">
        <v>203</v>
      </c>
      <c r="G56" s="40" t="s">
        <v>204</v>
      </c>
      <c r="H56" s="13" t="s">
        <v>29</v>
      </c>
      <c r="I56" s="13" t="s">
        <v>29</v>
      </c>
      <c r="J56" s="13" t="s">
        <v>29</v>
      </c>
      <c r="K56" s="13" t="s">
        <v>29</v>
      </c>
      <c r="L56" s="57" t="s">
        <v>205</v>
      </c>
    </row>
    <row r="57" ht="42.75" spans="1:12">
      <c r="A57" s="35">
        <v>30</v>
      </c>
      <c r="B57" s="59" t="s">
        <v>206</v>
      </c>
      <c r="C57" s="37" t="s">
        <v>207</v>
      </c>
      <c r="D57" s="38" t="str">
        <f>VLOOKUP(B57,[1]医疗服务项目信息!$A$2:$C$87,3,0)</f>
        <v>治疗费</v>
      </c>
      <c r="E57" s="12" t="s">
        <v>208</v>
      </c>
      <c r="F57" s="12" t="s">
        <v>209</v>
      </c>
      <c r="G57" s="40" t="s">
        <v>78</v>
      </c>
      <c r="H57" s="13">
        <v>243</v>
      </c>
      <c r="I57" s="13">
        <v>243</v>
      </c>
      <c r="J57" s="13">
        <v>207</v>
      </c>
      <c r="K57" s="13">
        <v>176</v>
      </c>
      <c r="L57" s="12"/>
    </row>
    <row r="58" ht="42.75" spans="1:12">
      <c r="A58" s="35">
        <v>31</v>
      </c>
      <c r="B58" s="59" t="s">
        <v>210</v>
      </c>
      <c r="C58" s="37" t="s">
        <v>211</v>
      </c>
      <c r="D58" s="38" t="str">
        <f>VLOOKUP(B58,[1]医疗服务项目信息!$A$2:$C$87,3,0)</f>
        <v>治疗费</v>
      </c>
      <c r="E58" s="12" t="s">
        <v>212</v>
      </c>
      <c r="F58" s="12" t="s">
        <v>209</v>
      </c>
      <c r="G58" s="40" t="s">
        <v>78</v>
      </c>
      <c r="H58" s="13">
        <v>324</v>
      </c>
      <c r="I58" s="13">
        <v>324</v>
      </c>
      <c r="J58" s="13">
        <v>275</v>
      </c>
      <c r="K58" s="13">
        <v>234</v>
      </c>
      <c r="L58" s="12" t="s">
        <v>102</v>
      </c>
    </row>
    <row r="59" ht="42.75" spans="1:12">
      <c r="A59" s="35">
        <v>32</v>
      </c>
      <c r="B59" s="59" t="s">
        <v>213</v>
      </c>
      <c r="C59" s="37" t="s">
        <v>214</v>
      </c>
      <c r="D59" s="38" t="str">
        <f>VLOOKUP(B59,[1]医疗服务项目信息!$A$2:$C$87,3,0)</f>
        <v>治疗费</v>
      </c>
      <c r="E59" s="12" t="s">
        <v>215</v>
      </c>
      <c r="F59" s="12" t="s">
        <v>216</v>
      </c>
      <c r="G59" s="40" t="s">
        <v>21</v>
      </c>
      <c r="H59" s="13">
        <v>179</v>
      </c>
      <c r="I59" s="13">
        <v>161</v>
      </c>
      <c r="J59" s="13">
        <v>128.5</v>
      </c>
      <c r="K59" s="13">
        <v>109</v>
      </c>
      <c r="L59" s="54"/>
    </row>
    <row r="60" ht="42.75" spans="1:12">
      <c r="A60" s="35">
        <v>33</v>
      </c>
      <c r="B60" s="59" t="s">
        <v>217</v>
      </c>
      <c r="C60" s="37" t="s">
        <v>218</v>
      </c>
      <c r="D60" s="38" t="str">
        <f>VLOOKUP(B60,[1]医疗服务项目信息!$A$2:$C$87,3,0)</f>
        <v>治疗费</v>
      </c>
      <c r="E60" s="41" t="s">
        <v>219</v>
      </c>
      <c r="F60" s="12" t="s">
        <v>220</v>
      </c>
      <c r="G60" s="40" t="s">
        <v>21</v>
      </c>
      <c r="H60" s="13">
        <v>90</v>
      </c>
      <c r="I60" s="13">
        <v>90</v>
      </c>
      <c r="J60" s="13">
        <v>81</v>
      </c>
      <c r="K60" s="13">
        <v>69</v>
      </c>
      <c r="L60" s="12" t="s">
        <v>221</v>
      </c>
    </row>
    <row r="61" ht="71.25" spans="1:12">
      <c r="A61" s="35">
        <v>34</v>
      </c>
      <c r="B61" s="59" t="s">
        <v>222</v>
      </c>
      <c r="C61" s="37" t="s">
        <v>223</v>
      </c>
      <c r="D61" s="38" t="str">
        <f>VLOOKUP(B61,[1]医疗服务项目信息!$A$2:$C$87,3,0)</f>
        <v>其他费</v>
      </c>
      <c r="E61" s="41" t="s">
        <v>224</v>
      </c>
      <c r="F61" s="41" t="s">
        <v>225</v>
      </c>
      <c r="G61" s="40" t="s">
        <v>78</v>
      </c>
      <c r="H61" s="13">
        <v>207</v>
      </c>
      <c r="I61" s="13">
        <v>207</v>
      </c>
      <c r="J61" s="13">
        <v>186</v>
      </c>
      <c r="K61" s="13">
        <v>168</v>
      </c>
      <c r="L61" s="12" t="s">
        <v>226</v>
      </c>
    </row>
    <row r="62" ht="215" customHeight="1" spans="1:12">
      <c r="A62" s="42">
        <v>35</v>
      </c>
      <c r="B62" s="59" t="s">
        <v>227</v>
      </c>
      <c r="C62" s="43" t="s">
        <v>228</v>
      </c>
      <c r="D62" s="38" t="str">
        <f>VLOOKUP(B62,[1]医疗服务项目信息!$A$2:$C$87,3,0)</f>
        <v>其他费</v>
      </c>
      <c r="E62" s="12" t="s">
        <v>229</v>
      </c>
      <c r="F62" s="12" t="s">
        <v>230</v>
      </c>
      <c r="G62" s="40" t="s">
        <v>231</v>
      </c>
      <c r="H62" s="13">
        <v>25</v>
      </c>
      <c r="I62" s="13">
        <v>23</v>
      </c>
      <c r="J62" s="13">
        <v>20</v>
      </c>
      <c r="K62" s="13">
        <v>17</v>
      </c>
      <c r="L62" s="48" t="s">
        <v>232</v>
      </c>
    </row>
    <row r="63" ht="83" customHeight="1" spans="1:12">
      <c r="A63" s="44"/>
      <c r="B63" s="45" t="s">
        <v>233</v>
      </c>
      <c r="C63" s="46" t="s">
        <v>234</v>
      </c>
      <c r="D63" s="38" t="str">
        <f>VLOOKUP(B63,[1]医疗服务项目信息!$A$2:$C$87,3,0)</f>
        <v>其他费</v>
      </c>
      <c r="E63" s="12"/>
      <c r="F63" s="12"/>
      <c r="G63" s="40"/>
      <c r="H63" s="13" t="s">
        <v>29</v>
      </c>
      <c r="I63" s="13" t="s">
        <v>29</v>
      </c>
      <c r="J63" s="13" t="s">
        <v>29</v>
      </c>
      <c r="K63" s="13" t="s">
        <v>29</v>
      </c>
      <c r="L63" s="50"/>
    </row>
    <row r="64" ht="57" spans="1:12">
      <c r="A64" s="35">
        <v>36</v>
      </c>
      <c r="B64" s="60" t="s">
        <v>235</v>
      </c>
      <c r="C64" s="47" t="s">
        <v>236</v>
      </c>
      <c r="D64" s="38" t="str">
        <f>VLOOKUP(B64,[1]医疗服务项目信息!$A$2:$C$87,3,0)</f>
        <v>其他费</v>
      </c>
      <c r="E64" s="41" t="s">
        <v>237</v>
      </c>
      <c r="F64" s="41" t="s">
        <v>238</v>
      </c>
      <c r="G64" s="40" t="s">
        <v>21</v>
      </c>
      <c r="H64" s="13" t="s">
        <v>29</v>
      </c>
      <c r="I64" s="13" t="s">
        <v>29</v>
      </c>
      <c r="J64" s="13" t="s">
        <v>29</v>
      </c>
      <c r="K64" s="13" t="s">
        <v>29</v>
      </c>
      <c r="L64" s="12"/>
    </row>
  </sheetData>
  <mergeCells count="23">
    <mergeCell ref="A2:H2"/>
    <mergeCell ref="H3:K3"/>
    <mergeCell ref="D5:L5"/>
    <mergeCell ref="A3:A4"/>
    <mergeCell ref="A62:A63"/>
    <mergeCell ref="B3:B4"/>
    <mergeCell ref="C3:C4"/>
    <mergeCell ref="D3:D4"/>
    <mergeCell ref="E3:E4"/>
    <mergeCell ref="F3:F4"/>
    <mergeCell ref="G3:G4"/>
    <mergeCell ref="L3:L4"/>
    <mergeCell ref="L6:L10"/>
    <mergeCell ref="L11:L15"/>
    <mergeCell ref="L16:L18"/>
    <mergeCell ref="L24:L25"/>
    <mergeCell ref="L29:L31"/>
    <mergeCell ref="L32:L34"/>
    <mergeCell ref="L36:L39"/>
    <mergeCell ref="L45:L46"/>
    <mergeCell ref="L47:L48"/>
    <mergeCell ref="L52:L53"/>
    <mergeCell ref="L62:L63"/>
  </mergeCells>
  <pageMargins left="0.75" right="0.75" top="1" bottom="1" header="0.5" footer="0.5"/>
  <pageSetup paperSize="9" scale="6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3"/>
  <sheetViews>
    <sheetView zoomScale="70" zoomScaleNormal="70" workbookViewId="0">
      <selection activeCell="I51" sqref="I51:L53"/>
    </sheetView>
  </sheetViews>
  <sheetFormatPr defaultColWidth="9" defaultRowHeight="13.5"/>
  <cols>
    <col min="1" max="2" width="8.71666666666667"/>
    <col min="3" max="3" width="19.7666666666667" customWidth="1"/>
    <col min="4" max="4" width="16.9083333333333" customWidth="1"/>
    <col min="5" max="5" width="16.9083333333333" style="1" customWidth="1"/>
    <col min="6" max="6" width="31.0666666666667" customWidth="1"/>
    <col min="7" max="7" width="45.5416666666667" customWidth="1"/>
    <col min="8" max="8" width="14.6333333333333" customWidth="1"/>
    <col min="9" max="12" width="11.7" customWidth="1"/>
    <col min="13" max="13" width="23" customWidth="1"/>
  </cols>
  <sheetData>
    <row r="1" ht="14.25" spans="1:11">
      <c r="A1" s="2" t="s">
        <v>239</v>
      </c>
      <c r="B1" s="3"/>
      <c r="C1" s="4"/>
      <c r="D1" s="3"/>
      <c r="E1" s="3"/>
      <c r="F1" s="4"/>
      <c r="G1" s="4"/>
      <c r="H1" s="4"/>
      <c r="I1" s="4"/>
      <c r="J1" s="4"/>
      <c r="K1" s="4"/>
    </row>
    <row r="2" ht="28" customHeight="1" spans="1:13">
      <c r="A2" s="5" t="s">
        <v>240</v>
      </c>
      <c r="B2" s="5"/>
      <c r="C2" s="5"/>
      <c r="D2" s="5"/>
      <c r="E2" s="5"/>
      <c r="F2" s="5"/>
      <c r="G2" s="5"/>
      <c r="H2" s="5"/>
      <c r="I2" s="5"/>
      <c r="J2" s="5"/>
      <c r="K2" s="5"/>
      <c r="L2" s="5"/>
      <c r="M2" s="5"/>
    </row>
    <row r="3" ht="35" customHeight="1" spans="1:13">
      <c r="A3" s="6" t="s">
        <v>2</v>
      </c>
      <c r="B3" s="7" t="s">
        <v>241</v>
      </c>
      <c r="C3" s="8" t="s">
        <v>3</v>
      </c>
      <c r="D3" s="6" t="s">
        <v>4</v>
      </c>
      <c r="E3" s="6" t="s">
        <v>5</v>
      </c>
      <c r="F3" s="6" t="s">
        <v>6</v>
      </c>
      <c r="G3" s="6" t="s">
        <v>7</v>
      </c>
      <c r="H3" s="6" t="s">
        <v>8</v>
      </c>
      <c r="I3" s="19" t="s">
        <v>9</v>
      </c>
      <c r="J3" s="19"/>
      <c r="K3" s="19"/>
      <c r="L3" s="19"/>
      <c r="M3" s="6" t="s">
        <v>10</v>
      </c>
    </row>
    <row r="4" ht="36" customHeight="1" spans="1:13">
      <c r="A4" s="6"/>
      <c r="B4" s="7"/>
      <c r="C4" s="8"/>
      <c r="D4" s="6"/>
      <c r="E4" s="6"/>
      <c r="F4" s="6"/>
      <c r="G4" s="6"/>
      <c r="H4" s="6"/>
      <c r="I4" s="19" t="s">
        <v>11</v>
      </c>
      <c r="J4" s="19" t="s">
        <v>12</v>
      </c>
      <c r="K4" s="19" t="s">
        <v>13</v>
      </c>
      <c r="L4" s="19" t="s">
        <v>14</v>
      </c>
      <c r="M4" s="6"/>
    </row>
    <row r="5" ht="355" customHeight="1" spans="1:13">
      <c r="A5" s="9"/>
      <c r="B5" s="10"/>
      <c r="C5" s="11"/>
      <c r="D5" s="12" t="s">
        <v>242</v>
      </c>
      <c r="E5" s="13"/>
      <c r="F5" s="14" t="s">
        <v>243</v>
      </c>
      <c r="G5" s="14"/>
      <c r="H5" s="14"/>
      <c r="I5" s="14"/>
      <c r="J5" s="14"/>
      <c r="K5" s="14"/>
      <c r="L5" s="14"/>
      <c r="M5" s="14"/>
    </row>
    <row r="6" ht="42.75" spans="1:13">
      <c r="A6" s="10">
        <v>37</v>
      </c>
      <c r="B6" s="10" t="s">
        <v>244</v>
      </c>
      <c r="C6" s="61" t="s">
        <v>245</v>
      </c>
      <c r="D6" s="12" t="s">
        <v>246</v>
      </c>
      <c r="E6" s="13" t="s">
        <v>247</v>
      </c>
      <c r="F6" s="12" t="s">
        <v>248</v>
      </c>
      <c r="G6" s="16" t="s">
        <v>249</v>
      </c>
      <c r="H6" s="13" t="s">
        <v>250</v>
      </c>
      <c r="I6" s="20">
        <v>24</v>
      </c>
      <c r="J6" s="20">
        <v>24</v>
      </c>
      <c r="K6" s="20">
        <v>23.1</v>
      </c>
      <c r="L6" s="20">
        <v>20</v>
      </c>
      <c r="M6" s="16"/>
    </row>
    <row r="7" ht="57" spans="1:13">
      <c r="A7" s="10">
        <v>38</v>
      </c>
      <c r="B7" s="10" t="s">
        <v>244</v>
      </c>
      <c r="C7" s="61" t="s">
        <v>251</v>
      </c>
      <c r="D7" s="12" t="s">
        <v>252</v>
      </c>
      <c r="E7" s="13" t="s">
        <v>247</v>
      </c>
      <c r="F7" s="13" t="s">
        <v>253</v>
      </c>
      <c r="G7" s="16" t="s">
        <v>254</v>
      </c>
      <c r="H7" s="13" t="s">
        <v>255</v>
      </c>
      <c r="I7" s="20">
        <v>30</v>
      </c>
      <c r="J7" s="20">
        <v>30</v>
      </c>
      <c r="K7" s="20">
        <v>27.5</v>
      </c>
      <c r="L7" s="20">
        <v>25</v>
      </c>
      <c r="M7" s="16"/>
    </row>
    <row r="8" ht="45" customHeight="1" spans="1:13">
      <c r="A8" s="10"/>
      <c r="B8" s="10" t="s">
        <v>244</v>
      </c>
      <c r="C8" s="10" t="s">
        <v>256</v>
      </c>
      <c r="D8" s="12" t="s">
        <v>257</v>
      </c>
      <c r="E8" s="13" t="s">
        <v>247</v>
      </c>
      <c r="F8" s="17"/>
      <c r="G8" s="12"/>
      <c r="H8" s="13" t="s">
        <v>21</v>
      </c>
      <c r="I8" s="20">
        <v>28.5</v>
      </c>
      <c r="J8" s="20">
        <v>28.5</v>
      </c>
      <c r="K8" s="20">
        <v>27.1</v>
      </c>
      <c r="L8" s="20">
        <v>23</v>
      </c>
      <c r="M8" s="12" t="s">
        <v>258</v>
      </c>
    </row>
    <row r="9" ht="40" customHeight="1" spans="1:13">
      <c r="A9" s="10"/>
      <c r="B9" s="10" t="s">
        <v>244</v>
      </c>
      <c r="C9" s="10" t="s">
        <v>259</v>
      </c>
      <c r="D9" s="12" t="s">
        <v>260</v>
      </c>
      <c r="E9" s="13" t="s">
        <v>247</v>
      </c>
      <c r="F9" s="17"/>
      <c r="G9" s="12"/>
      <c r="H9" s="13" t="s">
        <v>255</v>
      </c>
      <c r="I9" s="20">
        <v>20</v>
      </c>
      <c r="J9" s="20">
        <v>20</v>
      </c>
      <c r="K9" s="20">
        <v>18</v>
      </c>
      <c r="L9" s="20">
        <v>16.2</v>
      </c>
      <c r="M9" s="12"/>
    </row>
    <row r="10" ht="42" customHeight="1" spans="1:13">
      <c r="A10" s="10"/>
      <c r="B10" s="10" t="s">
        <v>244</v>
      </c>
      <c r="C10" s="10" t="s">
        <v>261</v>
      </c>
      <c r="D10" s="12" t="s">
        <v>262</v>
      </c>
      <c r="E10" s="13" t="s">
        <v>247</v>
      </c>
      <c r="F10" s="17"/>
      <c r="G10" s="12"/>
      <c r="H10" s="13" t="s">
        <v>21</v>
      </c>
      <c r="I10" s="20">
        <v>28.5</v>
      </c>
      <c r="J10" s="20">
        <v>28.5</v>
      </c>
      <c r="K10" s="20">
        <v>27.1</v>
      </c>
      <c r="L10" s="20">
        <v>23</v>
      </c>
      <c r="M10" s="12"/>
    </row>
    <row r="11" ht="34" customHeight="1" spans="1:13">
      <c r="A11" s="10"/>
      <c r="B11" s="10" t="s">
        <v>244</v>
      </c>
      <c r="C11" s="10" t="s">
        <v>263</v>
      </c>
      <c r="D11" s="12" t="s">
        <v>264</v>
      </c>
      <c r="E11" s="13" t="s">
        <v>247</v>
      </c>
      <c r="F11" s="17"/>
      <c r="G11" s="12"/>
      <c r="H11" s="13" t="s">
        <v>21</v>
      </c>
      <c r="I11" s="21">
        <v>15</v>
      </c>
      <c r="J11" s="21">
        <v>15</v>
      </c>
      <c r="K11" s="21">
        <v>14</v>
      </c>
      <c r="L11" s="21">
        <v>12.5</v>
      </c>
      <c r="M11" s="22"/>
    </row>
    <row r="12" ht="83" customHeight="1" spans="1:13">
      <c r="A12" s="10"/>
      <c r="B12" s="10" t="s">
        <v>244</v>
      </c>
      <c r="C12" s="10" t="s">
        <v>265</v>
      </c>
      <c r="D12" s="12" t="s">
        <v>266</v>
      </c>
      <c r="E12" s="13" t="s">
        <v>247</v>
      </c>
      <c r="F12" s="17"/>
      <c r="G12" s="17"/>
      <c r="H12" s="13" t="s">
        <v>255</v>
      </c>
      <c r="I12" s="20">
        <v>30</v>
      </c>
      <c r="J12" s="20">
        <v>30</v>
      </c>
      <c r="K12" s="20">
        <v>27.5</v>
      </c>
      <c r="L12" s="20">
        <v>25</v>
      </c>
      <c r="M12" s="12"/>
    </row>
    <row r="13" ht="85.5" spans="1:13">
      <c r="A13" s="10">
        <v>39</v>
      </c>
      <c r="B13" s="10" t="s">
        <v>244</v>
      </c>
      <c r="C13" s="10" t="s">
        <v>267</v>
      </c>
      <c r="D13" s="12" t="s">
        <v>268</v>
      </c>
      <c r="E13" s="13" t="s">
        <v>247</v>
      </c>
      <c r="F13" s="12" t="s">
        <v>269</v>
      </c>
      <c r="G13" s="12" t="s">
        <v>270</v>
      </c>
      <c r="H13" s="13" t="s">
        <v>21</v>
      </c>
      <c r="I13" s="20">
        <v>52.8</v>
      </c>
      <c r="J13" s="20">
        <v>52.8</v>
      </c>
      <c r="K13" s="20">
        <v>50.7</v>
      </c>
      <c r="L13" s="20">
        <v>45</v>
      </c>
      <c r="M13" s="12" t="s">
        <v>271</v>
      </c>
    </row>
    <row r="14" ht="42.75" spans="1:13">
      <c r="A14" s="10"/>
      <c r="B14" s="10" t="s">
        <v>244</v>
      </c>
      <c r="C14" s="10" t="s">
        <v>272</v>
      </c>
      <c r="D14" s="18" t="s">
        <v>273</v>
      </c>
      <c r="E14" s="13" t="s">
        <v>247</v>
      </c>
      <c r="F14" s="17"/>
      <c r="G14" s="12"/>
      <c r="H14" s="13" t="s">
        <v>21</v>
      </c>
      <c r="I14" s="20">
        <v>28.5</v>
      </c>
      <c r="J14" s="20">
        <v>28.5</v>
      </c>
      <c r="K14" s="20">
        <v>27.1</v>
      </c>
      <c r="L14" s="20">
        <v>23</v>
      </c>
      <c r="M14" s="12" t="s">
        <v>258</v>
      </c>
    </row>
    <row r="15" ht="42.75" spans="1:13">
      <c r="A15" s="10"/>
      <c r="B15" s="10" t="s">
        <v>244</v>
      </c>
      <c r="C15" s="10" t="s">
        <v>274</v>
      </c>
      <c r="D15" s="18" t="s">
        <v>275</v>
      </c>
      <c r="E15" s="13" t="s">
        <v>247</v>
      </c>
      <c r="F15" s="17"/>
      <c r="G15" s="17"/>
      <c r="H15" s="13" t="s">
        <v>21</v>
      </c>
      <c r="I15" s="20">
        <v>52.8</v>
      </c>
      <c r="J15" s="20">
        <v>52.8</v>
      </c>
      <c r="K15" s="20">
        <v>50.7</v>
      </c>
      <c r="L15" s="20">
        <v>45</v>
      </c>
      <c r="M15" s="12"/>
    </row>
    <row r="16" ht="57" spans="1:13">
      <c r="A16" s="10">
        <v>40</v>
      </c>
      <c r="B16" s="10" t="s">
        <v>244</v>
      </c>
      <c r="C16" s="10" t="s">
        <v>276</v>
      </c>
      <c r="D16" s="12" t="s">
        <v>277</v>
      </c>
      <c r="E16" s="13" t="s">
        <v>247</v>
      </c>
      <c r="F16" s="12" t="s">
        <v>278</v>
      </c>
      <c r="G16" s="12" t="s">
        <v>279</v>
      </c>
      <c r="H16" s="13" t="s">
        <v>21</v>
      </c>
      <c r="I16" s="20">
        <v>70</v>
      </c>
      <c r="J16" s="20">
        <v>70</v>
      </c>
      <c r="K16" s="20">
        <v>66.5</v>
      </c>
      <c r="L16" s="20">
        <v>56.5</v>
      </c>
      <c r="M16" s="12" t="s">
        <v>280</v>
      </c>
    </row>
    <row r="17" ht="42.75" spans="1:13">
      <c r="A17" s="10"/>
      <c r="B17" s="10" t="s">
        <v>244</v>
      </c>
      <c r="C17" s="10" t="s">
        <v>281</v>
      </c>
      <c r="D17" s="18" t="s">
        <v>282</v>
      </c>
      <c r="E17" s="13" t="s">
        <v>247</v>
      </c>
      <c r="F17" s="17"/>
      <c r="G17" s="12"/>
      <c r="H17" s="13" t="s">
        <v>21</v>
      </c>
      <c r="I17" s="20">
        <v>28.5</v>
      </c>
      <c r="J17" s="20">
        <v>28.5</v>
      </c>
      <c r="K17" s="20">
        <v>27.1</v>
      </c>
      <c r="L17" s="20">
        <v>23</v>
      </c>
      <c r="M17" s="12" t="s">
        <v>258</v>
      </c>
    </row>
    <row r="18" ht="42.75" spans="1:13">
      <c r="A18" s="10"/>
      <c r="B18" s="10" t="s">
        <v>244</v>
      </c>
      <c r="C18" s="10" t="s">
        <v>283</v>
      </c>
      <c r="D18" s="18" t="s">
        <v>284</v>
      </c>
      <c r="E18" s="13" t="s">
        <v>247</v>
      </c>
      <c r="F18" s="17"/>
      <c r="G18" s="12"/>
      <c r="H18" s="13" t="s">
        <v>21</v>
      </c>
      <c r="I18" s="20">
        <v>43</v>
      </c>
      <c r="J18" s="20">
        <v>43</v>
      </c>
      <c r="K18" s="20">
        <v>35</v>
      </c>
      <c r="L18" s="20">
        <v>30</v>
      </c>
      <c r="M18" s="16" t="s">
        <v>285</v>
      </c>
    </row>
    <row r="19" ht="42.75" spans="1:13">
      <c r="A19" s="10"/>
      <c r="B19" s="10" t="s">
        <v>244</v>
      </c>
      <c r="C19" s="10" t="s">
        <v>286</v>
      </c>
      <c r="D19" s="18" t="s">
        <v>287</v>
      </c>
      <c r="E19" s="13" t="s">
        <v>247</v>
      </c>
      <c r="F19" s="17"/>
      <c r="G19" s="17"/>
      <c r="H19" s="13" t="s">
        <v>21</v>
      </c>
      <c r="I19" s="20">
        <v>70</v>
      </c>
      <c r="J19" s="20">
        <v>70</v>
      </c>
      <c r="K19" s="20">
        <v>66.5</v>
      </c>
      <c r="L19" s="20">
        <v>56.5</v>
      </c>
      <c r="M19" s="23"/>
    </row>
    <row r="20" ht="42.75" spans="1:13">
      <c r="A20" s="10"/>
      <c r="B20" s="10" t="s">
        <v>244</v>
      </c>
      <c r="C20" s="10" t="s">
        <v>288</v>
      </c>
      <c r="D20" s="18" t="s">
        <v>289</v>
      </c>
      <c r="E20" s="13" t="s">
        <v>247</v>
      </c>
      <c r="F20" s="17"/>
      <c r="G20" s="17"/>
      <c r="H20" s="13" t="s">
        <v>21</v>
      </c>
      <c r="I20" s="20">
        <v>70</v>
      </c>
      <c r="J20" s="20">
        <v>70</v>
      </c>
      <c r="K20" s="20">
        <v>66.5</v>
      </c>
      <c r="L20" s="20">
        <v>56.5</v>
      </c>
      <c r="M20" s="23"/>
    </row>
    <row r="21" ht="57" spans="1:13">
      <c r="A21" s="10">
        <v>41</v>
      </c>
      <c r="B21" s="10" t="s">
        <v>244</v>
      </c>
      <c r="C21" s="10" t="s">
        <v>290</v>
      </c>
      <c r="D21" s="12" t="s">
        <v>291</v>
      </c>
      <c r="E21" s="13" t="s">
        <v>247</v>
      </c>
      <c r="F21" s="12" t="s">
        <v>292</v>
      </c>
      <c r="G21" s="12" t="s">
        <v>254</v>
      </c>
      <c r="H21" s="13" t="s">
        <v>255</v>
      </c>
      <c r="I21" s="20">
        <v>70</v>
      </c>
      <c r="J21" s="20">
        <v>70</v>
      </c>
      <c r="K21" s="20">
        <v>66.5</v>
      </c>
      <c r="L21" s="20">
        <v>56.5</v>
      </c>
      <c r="M21" s="23"/>
    </row>
    <row r="22" ht="42.75" spans="1:13">
      <c r="A22" s="10"/>
      <c r="B22" s="10" t="s">
        <v>244</v>
      </c>
      <c r="C22" s="10" t="s">
        <v>293</v>
      </c>
      <c r="D22" s="18" t="s">
        <v>294</v>
      </c>
      <c r="E22" s="13" t="s">
        <v>247</v>
      </c>
      <c r="F22" s="17"/>
      <c r="G22" s="12"/>
      <c r="H22" s="13" t="s">
        <v>21</v>
      </c>
      <c r="I22" s="20">
        <v>28.5</v>
      </c>
      <c r="J22" s="20">
        <v>28.5</v>
      </c>
      <c r="K22" s="20">
        <v>27.1</v>
      </c>
      <c r="L22" s="20">
        <v>23</v>
      </c>
      <c r="M22" s="12" t="s">
        <v>258</v>
      </c>
    </row>
    <row r="23" ht="42.75" spans="1:13">
      <c r="A23" s="10"/>
      <c r="B23" s="10" t="s">
        <v>244</v>
      </c>
      <c r="C23" s="10" t="s">
        <v>295</v>
      </c>
      <c r="D23" s="18" t="s">
        <v>296</v>
      </c>
      <c r="E23" s="13" t="s">
        <v>247</v>
      </c>
      <c r="F23" s="17"/>
      <c r="G23" s="12"/>
      <c r="H23" s="13" t="s">
        <v>255</v>
      </c>
      <c r="I23" s="20">
        <v>20</v>
      </c>
      <c r="J23" s="20">
        <v>20</v>
      </c>
      <c r="K23" s="20">
        <v>18</v>
      </c>
      <c r="L23" s="20">
        <v>16.2</v>
      </c>
      <c r="M23" s="12"/>
    </row>
    <row r="24" ht="42.75" spans="1:13">
      <c r="A24" s="10"/>
      <c r="B24" s="10" t="s">
        <v>244</v>
      </c>
      <c r="C24" s="10" t="s">
        <v>297</v>
      </c>
      <c r="D24" s="18" t="s">
        <v>298</v>
      </c>
      <c r="E24" s="13" t="s">
        <v>247</v>
      </c>
      <c r="F24" s="17"/>
      <c r="G24" s="12"/>
      <c r="H24" s="13" t="s">
        <v>21</v>
      </c>
      <c r="I24" s="20">
        <v>28.5</v>
      </c>
      <c r="J24" s="20">
        <v>28.5</v>
      </c>
      <c r="K24" s="20">
        <v>27.1</v>
      </c>
      <c r="L24" s="20">
        <v>23</v>
      </c>
      <c r="M24" s="12"/>
    </row>
    <row r="25" ht="42.75" spans="1:13">
      <c r="A25" s="10"/>
      <c r="B25" s="10" t="s">
        <v>244</v>
      </c>
      <c r="C25" s="10" t="s">
        <v>299</v>
      </c>
      <c r="D25" s="18" t="s">
        <v>300</v>
      </c>
      <c r="E25" s="13" t="s">
        <v>247</v>
      </c>
      <c r="F25" s="17"/>
      <c r="G25" s="12"/>
      <c r="H25" s="13" t="s">
        <v>21</v>
      </c>
      <c r="I25" s="20">
        <v>35</v>
      </c>
      <c r="J25" s="20">
        <v>35</v>
      </c>
      <c r="K25" s="20">
        <v>33.3</v>
      </c>
      <c r="L25" s="20">
        <v>28.3</v>
      </c>
      <c r="M25" s="22"/>
    </row>
    <row r="26" ht="57" spans="1:13">
      <c r="A26" s="10"/>
      <c r="B26" s="10" t="s">
        <v>244</v>
      </c>
      <c r="C26" s="10" t="s">
        <v>301</v>
      </c>
      <c r="D26" s="18" t="s">
        <v>302</v>
      </c>
      <c r="E26" s="13" t="s">
        <v>247</v>
      </c>
      <c r="F26" s="17"/>
      <c r="G26" s="17"/>
      <c r="H26" s="13" t="s">
        <v>255</v>
      </c>
      <c r="I26" s="20">
        <v>70</v>
      </c>
      <c r="J26" s="20">
        <v>70</v>
      </c>
      <c r="K26" s="20">
        <v>66.5</v>
      </c>
      <c r="L26" s="20">
        <v>56.5</v>
      </c>
      <c r="M26" s="12"/>
    </row>
    <row r="27" ht="57" spans="1:13">
      <c r="A27" s="10">
        <v>42</v>
      </c>
      <c r="B27" s="10" t="s">
        <v>244</v>
      </c>
      <c r="C27" s="10" t="s">
        <v>303</v>
      </c>
      <c r="D27" s="12" t="s">
        <v>304</v>
      </c>
      <c r="E27" s="13" t="s">
        <v>247</v>
      </c>
      <c r="F27" s="12" t="s">
        <v>305</v>
      </c>
      <c r="G27" s="12" t="s">
        <v>254</v>
      </c>
      <c r="H27" s="13" t="s">
        <v>21</v>
      </c>
      <c r="I27" s="20">
        <v>191</v>
      </c>
      <c r="J27" s="20">
        <v>191</v>
      </c>
      <c r="K27" s="20">
        <v>172</v>
      </c>
      <c r="L27" s="20">
        <v>146</v>
      </c>
      <c r="M27" s="12"/>
    </row>
    <row r="28" ht="42.75" spans="1:13">
      <c r="A28" s="10"/>
      <c r="B28" s="10" t="s">
        <v>244</v>
      </c>
      <c r="C28" s="10" t="s">
        <v>306</v>
      </c>
      <c r="D28" s="18" t="s">
        <v>307</v>
      </c>
      <c r="E28" s="13" t="s">
        <v>247</v>
      </c>
      <c r="F28" s="17"/>
      <c r="G28" s="12"/>
      <c r="H28" s="13" t="s">
        <v>21</v>
      </c>
      <c r="I28" s="20">
        <v>28.5</v>
      </c>
      <c r="J28" s="20">
        <v>28.5</v>
      </c>
      <c r="K28" s="20">
        <v>27.1</v>
      </c>
      <c r="L28" s="20">
        <v>23</v>
      </c>
      <c r="M28" s="12" t="s">
        <v>258</v>
      </c>
    </row>
    <row r="29" ht="57" spans="1:13">
      <c r="A29" s="10"/>
      <c r="B29" s="10" t="s">
        <v>244</v>
      </c>
      <c r="C29" s="10" t="s">
        <v>308</v>
      </c>
      <c r="D29" s="18" t="s">
        <v>309</v>
      </c>
      <c r="E29" s="13" t="s">
        <v>247</v>
      </c>
      <c r="F29" s="17"/>
      <c r="G29" s="12"/>
      <c r="H29" s="13" t="s">
        <v>21</v>
      </c>
      <c r="I29" s="20">
        <v>123.5</v>
      </c>
      <c r="J29" s="20">
        <v>123.5</v>
      </c>
      <c r="K29" s="20">
        <v>117.3</v>
      </c>
      <c r="L29" s="20">
        <v>100</v>
      </c>
      <c r="M29" s="12"/>
    </row>
    <row r="30" ht="57" spans="1:13">
      <c r="A30" s="10"/>
      <c r="B30" s="10" t="s">
        <v>244</v>
      </c>
      <c r="C30" s="10" t="s">
        <v>310</v>
      </c>
      <c r="D30" s="18" t="s">
        <v>311</v>
      </c>
      <c r="E30" s="13" t="s">
        <v>247</v>
      </c>
      <c r="F30" s="17"/>
      <c r="G30" s="17"/>
      <c r="H30" s="13" t="s">
        <v>21</v>
      </c>
      <c r="I30" s="20">
        <v>191</v>
      </c>
      <c r="J30" s="20">
        <v>191</v>
      </c>
      <c r="K30" s="20">
        <v>172</v>
      </c>
      <c r="L30" s="20">
        <v>146</v>
      </c>
      <c r="M30" s="12"/>
    </row>
    <row r="31" ht="71.25" spans="1:13">
      <c r="A31" s="10"/>
      <c r="B31" s="10" t="s">
        <v>244</v>
      </c>
      <c r="C31" s="10" t="s">
        <v>312</v>
      </c>
      <c r="D31" s="18" t="s">
        <v>313</v>
      </c>
      <c r="E31" s="13" t="s">
        <v>247</v>
      </c>
      <c r="F31" s="17"/>
      <c r="G31" s="17"/>
      <c r="H31" s="13" t="s">
        <v>21</v>
      </c>
      <c r="I31" s="20">
        <v>191</v>
      </c>
      <c r="J31" s="20">
        <v>191</v>
      </c>
      <c r="K31" s="20">
        <v>172</v>
      </c>
      <c r="L31" s="20">
        <v>146</v>
      </c>
      <c r="M31" s="12"/>
    </row>
    <row r="32" ht="57" spans="1:13">
      <c r="A32" s="10">
        <v>43</v>
      </c>
      <c r="B32" s="10" t="s">
        <v>244</v>
      </c>
      <c r="C32" s="10" t="s">
        <v>314</v>
      </c>
      <c r="D32" s="12" t="s">
        <v>315</v>
      </c>
      <c r="E32" s="13" t="s">
        <v>247</v>
      </c>
      <c r="F32" s="12" t="s">
        <v>316</v>
      </c>
      <c r="G32" s="12" t="s">
        <v>254</v>
      </c>
      <c r="H32" s="13" t="s">
        <v>255</v>
      </c>
      <c r="I32" s="20">
        <v>70</v>
      </c>
      <c r="J32" s="20">
        <v>70</v>
      </c>
      <c r="K32" s="20">
        <v>66.5</v>
      </c>
      <c r="L32" s="20">
        <v>56.5</v>
      </c>
      <c r="M32" s="12" t="s">
        <v>317</v>
      </c>
    </row>
    <row r="33" ht="42.75" spans="1:13">
      <c r="A33" s="10"/>
      <c r="B33" s="10" t="s">
        <v>244</v>
      </c>
      <c r="C33" s="10" t="s">
        <v>318</v>
      </c>
      <c r="D33" s="18" t="s">
        <v>319</v>
      </c>
      <c r="E33" s="13" t="s">
        <v>247</v>
      </c>
      <c r="F33" s="17"/>
      <c r="G33" s="16"/>
      <c r="H33" s="13" t="s">
        <v>21</v>
      </c>
      <c r="I33" s="20">
        <v>28.5</v>
      </c>
      <c r="J33" s="20">
        <v>28.5</v>
      </c>
      <c r="K33" s="20">
        <v>27.1</v>
      </c>
      <c r="L33" s="20">
        <v>23</v>
      </c>
      <c r="M33" s="12" t="s">
        <v>258</v>
      </c>
    </row>
    <row r="34" ht="57" spans="1:13">
      <c r="A34" s="10"/>
      <c r="B34" s="10" t="s">
        <v>244</v>
      </c>
      <c r="C34" s="10" t="s">
        <v>320</v>
      </c>
      <c r="D34" s="18" t="s">
        <v>321</v>
      </c>
      <c r="E34" s="13" t="s">
        <v>247</v>
      </c>
      <c r="F34" s="17"/>
      <c r="G34" s="17"/>
      <c r="H34" s="13" t="s">
        <v>255</v>
      </c>
      <c r="I34" s="20">
        <v>70</v>
      </c>
      <c r="J34" s="20">
        <v>70</v>
      </c>
      <c r="K34" s="20">
        <v>66.5</v>
      </c>
      <c r="L34" s="20">
        <v>56.5</v>
      </c>
      <c r="M34" s="16"/>
    </row>
    <row r="35" ht="57" spans="1:13">
      <c r="A35" s="10">
        <v>44</v>
      </c>
      <c r="B35" s="10" t="s">
        <v>244</v>
      </c>
      <c r="C35" s="10" t="s">
        <v>322</v>
      </c>
      <c r="D35" s="12" t="s">
        <v>323</v>
      </c>
      <c r="E35" s="13" t="s">
        <v>247</v>
      </c>
      <c r="F35" s="12" t="s">
        <v>324</v>
      </c>
      <c r="G35" s="16" t="s">
        <v>279</v>
      </c>
      <c r="H35" s="13" t="s">
        <v>325</v>
      </c>
      <c r="I35" s="21">
        <v>90.5</v>
      </c>
      <c r="J35" s="21">
        <v>90.5</v>
      </c>
      <c r="K35" s="21">
        <v>86.2</v>
      </c>
      <c r="L35" s="21">
        <v>74</v>
      </c>
      <c r="M35" s="16"/>
    </row>
    <row r="36" ht="42.75" spans="1:13">
      <c r="A36" s="10"/>
      <c r="B36" s="10" t="s">
        <v>244</v>
      </c>
      <c r="C36" s="10" t="s">
        <v>326</v>
      </c>
      <c r="D36" s="18" t="s">
        <v>327</v>
      </c>
      <c r="E36" s="13" t="s">
        <v>247</v>
      </c>
      <c r="F36" s="17"/>
      <c r="G36" s="12"/>
      <c r="H36" s="13" t="s">
        <v>21</v>
      </c>
      <c r="I36" s="20">
        <v>28.5</v>
      </c>
      <c r="J36" s="20">
        <v>28.5</v>
      </c>
      <c r="K36" s="20">
        <v>27.1</v>
      </c>
      <c r="L36" s="20">
        <v>23</v>
      </c>
      <c r="M36" s="12" t="s">
        <v>258</v>
      </c>
    </row>
    <row r="37" ht="57" spans="1:13">
      <c r="A37" s="10"/>
      <c r="B37" s="10" t="s">
        <v>244</v>
      </c>
      <c r="C37" s="10" t="s">
        <v>328</v>
      </c>
      <c r="D37" s="18" t="s">
        <v>329</v>
      </c>
      <c r="E37" s="13" t="s">
        <v>247</v>
      </c>
      <c r="F37" s="17"/>
      <c r="G37" s="17"/>
      <c r="H37" s="13" t="s">
        <v>325</v>
      </c>
      <c r="I37" s="21">
        <v>90.5</v>
      </c>
      <c r="J37" s="21">
        <v>90.5</v>
      </c>
      <c r="K37" s="21">
        <v>86.2</v>
      </c>
      <c r="L37" s="21">
        <v>74</v>
      </c>
      <c r="M37" s="23"/>
    </row>
    <row r="38" ht="57" spans="1:13">
      <c r="A38" s="10">
        <v>45</v>
      </c>
      <c r="B38" s="10" t="s">
        <v>244</v>
      </c>
      <c r="C38" s="10" t="s">
        <v>330</v>
      </c>
      <c r="D38" s="12" t="s">
        <v>331</v>
      </c>
      <c r="E38" s="13" t="s">
        <v>247</v>
      </c>
      <c r="F38" s="12" t="s">
        <v>332</v>
      </c>
      <c r="G38" s="12" t="s">
        <v>254</v>
      </c>
      <c r="H38" s="13" t="s">
        <v>333</v>
      </c>
      <c r="I38" s="21">
        <v>117</v>
      </c>
      <c r="J38" s="21">
        <v>117</v>
      </c>
      <c r="K38" s="21">
        <v>111</v>
      </c>
      <c r="L38" s="21">
        <v>95</v>
      </c>
      <c r="M38" s="23"/>
    </row>
    <row r="39" ht="42.75" spans="1:13">
      <c r="A39" s="10"/>
      <c r="B39" s="10" t="s">
        <v>244</v>
      </c>
      <c r="C39" s="10" t="s">
        <v>334</v>
      </c>
      <c r="D39" s="18" t="s">
        <v>335</v>
      </c>
      <c r="E39" s="13" t="s">
        <v>247</v>
      </c>
      <c r="F39" s="17"/>
      <c r="G39" s="12"/>
      <c r="H39" s="13" t="s">
        <v>21</v>
      </c>
      <c r="I39" s="20">
        <v>28.5</v>
      </c>
      <c r="J39" s="20">
        <v>28.5</v>
      </c>
      <c r="K39" s="20">
        <v>27.1</v>
      </c>
      <c r="L39" s="20">
        <v>23</v>
      </c>
      <c r="M39" s="12" t="s">
        <v>336</v>
      </c>
    </row>
    <row r="40" ht="42.75" spans="1:13">
      <c r="A40" s="10"/>
      <c r="B40" s="10" t="s">
        <v>244</v>
      </c>
      <c r="C40" s="10" t="s">
        <v>337</v>
      </c>
      <c r="D40" s="18" t="s">
        <v>338</v>
      </c>
      <c r="E40" s="13" t="s">
        <v>247</v>
      </c>
      <c r="F40" s="17"/>
      <c r="G40" s="12"/>
      <c r="H40" s="13" t="s">
        <v>333</v>
      </c>
      <c r="I40" s="21">
        <v>20</v>
      </c>
      <c r="J40" s="21">
        <v>20</v>
      </c>
      <c r="K40" s="21">
        <v>18</v>
      </c>
      <c r="L40" s="21">
        <v>16.2</v>
      </c>
      <c r="M40" s="12"/>
    </row>
    <row r="41" ht="57" spans="1:13">
      <c r="A41" s="10"/>
      <c r="B41" s="10" t="s">
        <v>244</v>
      </c>
      <c r="C41" s="10" t="s">
        <v>339</v>
      </c>
      <c r="D41" s="18" t="s">
        <v>340</v>
      </c>
      <c r="E41" s="13" t="s">
        <v>247</v>
      </c>
      <c r="F41" s="17"/>
      <c r="G41" s="17"/>
      <c r="H41" s="13" t="s">
        <v>333</v>
      </c>
      <c r="I41" s="21">
        <v>117</v>
      </c>
      <c r="J41" s="21">
        <v>117</v>
      </c>
      <c r="K41" s="21">
        <v>111</v>
      </c>
      <c r="L41" s="21">
        <v>95</v>
      </c>
      <c r="M41" s="12"/>
    </row>
    <row r="42" ht="71.25" spans="1:13">
      <c r="A42" s="10"/>
      <c r="B42" s="10" t="s">
        <v>244</v>
      </c>
      <c r="C42" s="10" t="s">
        <v>341</v>
      </c>
      <c r="D42" s="18" t="s">
        <v>342</v>
      </c>
      <c r="E42" s="13" t="s">
        <v>247</v>
      </c>
      <c r="F42" s="17"/>
      <c r="G42" s="17"/>
      <c r="H42" s="13" t="s">
        <v>333</v>
      </c>
      <c r="I42" s="21">
        <v>117</v>
      </c>
      <c r="J42" s="21">
        <v>117</v>
      </c>
      <c r="K42" s="21">
        <v>111</v>
      </c>
      <c r="L42" s="21">
        <v>95</v>
      </c>
      <c r="M42" s="12" t="s">
        <v>343</v>
      </c>
    </row>
    <row r="43" ht="57" spans="1:13">
      <c r="A43" s="10"/>
      <c r="B43" s="10" t="s">
        <v>244</v>
      </c>
      <c r="C43" s="10" t="s">
        <v>344</v>
      </c>
      <c r="D43" s="18" t="s">
        <v>345</v>
      </c>
      <c r="E43" s="13" t="s">
        <v>247</v>
      </c>
      <c r="F43" s="17"/>
      <c r="G43" s="17"/>
      <c r="H43" s="13" t="s">
        <v>333</v>
      </c>
      <c r="I43" s="21">
        <v>117</v>
      </c>
      <c r="J43" s="21">
        <v>117</v>
      </c>
      <c r="K43" s="21">
        <v>111</v>
      </c>
      <c r="L43" s="21">
        <v>95</v>
      </c>
      <c r="M43" s="12"/>
    </row>
    <row r="44" ht="114" spans="1:13">
      <c r="A44" s="10">
        <v>46</v>
      </c>
      <c r="B44" s="10" t="s">
        <v>244</v>
      </c>
      <c r="C44" s="10" t="s">
        <v>346</v>
      </c>
      <c r="D44" s="12" t="s">
        <v>347</v>
      </c>
      <c r="E44" s="13" t="s">
        <v>247</v>
      </c>
      <c r="F44" s="12" t="s">
        <v>348</v>
      </c>
      <c r="G44" s="12" t="s">
        <v>254</v>
      </c>
      <c r="H44" s="13" t="s">
        <v>333</v>
      </c>
      <c r="I44" s="21">
        <v>277.4</v>
      </c>
      <c r="J44" s="21">
        <v>277.4</v>
      </c>
      <c r="K44" s="21">
        <v>263.6</v>
      </c>
      <c r="L44" s="21">
        <v>224</v>
      </c>
      <c r="M44" s="12" t="s">
        <v>349</v>
      </c>
    </row>
    <row r="45" ht="57" spans="1:13">
      <c r="A45" s="10"/>
      <c r="B45" s="10" t="s">
        <v>244</v>
      </c>
      <c r="C45" s="10" t="s">
        <v>350</v>
      </c>
      <c r="D45" s="12" t="s">
        <v>351</v>
      </c>
      <c r="E45" s="13" t="s">
        <v>247</v>
      </c>
      <c r="F45" s="12"/>
      <c r="G45" s="12"/>
      <c r="H45" s="13" t="s">
        <v>333</v>
      </c>
      <c r="I45" s="21">
        <v>83</v>
      </c>
      <c r="J45" s="21">
        <v>83</v>
      </c>
      <c r="K45" s="21">
        <v>79</v>
      </c>
      <c r="L45" s="21">
        <v>67</v>
      </c>
      <c r="M45" s="12"/>
    </row>
    <row r="46" ht="57" spans="1:13">
      <c r="A46" s="10"/>
      <c r="B46" s="10" t="s">
        <v>244</v>
      </c>
      <c r="C46" s="10" t="s">
        <v>352</v>
      </c>
      <c r="D46" s="12" t="s">
        <v>353</v>
      </c>
      <c r="E46" s="13" t="s">
        <v>247</v>
      </c>
      <c r="F46" s="12"/>
      <c r="G46" s="12"/>
      <c r="H46" s="13" t="s">
        <v>333</v>
      </c>
      <c r="I46" s="21">
        <v>277.4</v>
      </c>
      <c r="J46" s="21">
        <v>277.4</v>
      </c>
      <c r="K46" s="21">
        <v>263.6</v>
      </c>
      <c r="L46" s="21">
        <v>224</v>
      </c>
      <c r="M46" s="12"/>
    </row>
    <row r="47" ht="71.25" spans="1:13">
      <c r="A47" s="10">
        <v>47</v>
      </c>
      <c r="B47" s="10" t="s">
        <v>244</v>
      </c>
      <c r="C47" s="10" t="s">
        <v>354</v>
      </c>
      <c r="D47" s="12" t="s">
        <v>355</v>
      </c>
      <c r="E47" s="13" t="s">
        <v>247</v>
      </c>
      <c r="F47" s="12" t="s">
        <v>356</v>
      </c>
      <c r="G47" s="12" t="s">
        <v>254</v>
      </c>
      <c r="H47" s="13" t="s">
        <v>333</v>
      </c>
      <c r="I47" s="21">
        <v>211</v>
      </c>
      <c r="J47" s="21">
        <v>211</v>
      </c>
      <c r="K47" s="21">
        <v>192</v>
      </c>
      <c r="L47" s="21">
        <v>166</v>
      </c>
      <c r="M47" s="13" t="s">
        <v>357</v>
      </c>
    </row>
    <row r="48" ht="57" spans="1:13">
      <c r="A48" s="10"/>
      <c r="B48" s="10" t="s">
        <v>244</v>
      </c>
      <c r="C48" s="10" t="s">
        <v>358</v>
      </c>
      <c r="D48" s="12" t="s">
        <v>359</v>
      </c>
      <c r="E48" s="13" t="s">
        <v>247</v>
      </c>
      <c r="F48" s="12"/>
      <c r="G48" s="12"/>
      <c r="H48" s="13" t="s">
        <v>333</v>
      </c>
      <c r="I48" s="21">
        <v>211</v>
      </c>
      <c r="J48" s="21">
        <v>211</v>
      </c>
      <c r="K48" s="21">
        <v>192</v>
      </c>
      <c r="L48" s="21">
        <v>166</v>
      </c>
      <c r="M48" s="13"/>
    </row>
    <row r="49" ht="71.25" spans="1:13">
      <c r="A49" s="10">
        <v>48</v>
      </c>
      <c r="B49" s="10" t="s">
        <v>244</v>
      </c>
      <c r="C49" s="10" t="s">
        <v>360</v>
      </c>
      <c r="D49" s="12" t="s">
        <v>361</v>
      </c>
      <c r="E49" s="13" t="s">
        <v>247</v>
      </c>
      <c r="F49" s="12" t="s">
        <v>362</v>
      </c>
      <c r="G49" s="12" t="s">
        <v>363</v>
      </c>
      <c r="H49" s="13" t="s">
        <v>325</v>
      </c>
      <c r="I49" s="21">
        <v>108</v>
      </c>
      <c r="J49" s="21">
        <v>103</v>
      </c>
      <c r="K49" s="21">
        <v>93</v>
      </c>
      <c r="L49" s="21">
        <v>80</v>
      </c>
      <c r="M49" s="13"/>
    </row>
    <row r="50" ht="42.75" spans="1:13">
      <c r="A50" s="10"/>
      <c r="B50" s="10" t="s">
        <v>244</v>
      </c>
      <c r="C50" s="10" t="s">
        <v>364</v>
      </c>
      <c r="D50" s="12" t="s">
        <v>365</v>
      </c>
      <c r="E50" s="13" t="s">
        <v>247</v>
      </c>
      <c r="F50" s="12"/>
      <c r="G50" s="12"/>
      <c r="H50" s="13" t="s">
        <v>21</v>
      </c>
      <c r="I50" s="20">
        <v>28.5</v>
      </c>
      <c r="J50" s="20">
        <v>28.5</v>
      </c>
      <c r="K50" s="20">
        <v>27.1</v>
      </c>
      <c r="L50" s="20">
        <v>23</v>
      </c>
      <c r="M50" s="12"/>
    </row>
    <row r="51" ht="42.75" spans="1:13">
      <c r="A51" s="10"/>
      <c r="B51" s="10" t="s">
        <v>244</v>
      </c>
      <c r="C51" s="10" t="s">
        <v>366</v>
      </c>
      <c r="D51" s="12" t="s">
        <v>367</v>
      </c>
      <c r="E51" s="13" t="s">
        <v>247</v>
      </c>
      <c r="F51" s="12"/>
      <c r="G51" s="12"/>
      <c r="H51" s="13" t="s">
        <v>325</v>
      </c>
      <c r="I51" s="21">
        <v>108</v>
      </c>
      <c r="J51" s="21">
        <v>103</v>
      </c>
      <c r="K51" s="21">
        <v>93</v>
      </c>
      <c r="L51" s="21">
        <v>80</v>
      </c>
      <c r="M51" s="12"/>
    </row>
    <row r="52" ht="71.25" spans="1:13">
      <c r="A52" s="10">
        <v>49</v>
      </c>
      <c r="B52" s="10" t="s">
        <v>244</v>
      </c>
      <c r="C52" s="10" t="s">
        <v>368</v>
      </c>
      <c r="D52" s="12" t="s">
        <v>369</v>
      </c>
      <c r="E52" s="13" t="s">
        <v>247</v>
      </c>
      <c r="F52" s="12" t="s">
        <v>370</v>
      </c>
      <c r="G52" s="12" t="s">
        <v>363</v>
      </c>
      <c r="H52" s="13" t="s">
        <v>255</v>
      </c>
      <c r="I52" s="21">
        <v>108</v>
      </c>
      <c r="J52" s="21">
        <v>103</v>
      </c>
      <c r="K52" s="21">
        <v>93</v>
      </c>
      <c r="L52" s="21">
        <v>80</v>
      </c>
      <c r="M52" s="12"/>
    </row>
    <row r="53" ht="42.75" spans="1:13">
      <c r="A53" s="10"/>
      <c r="B53" s="10" t="s">
        <v>244</v>
      </c>
      <c r="C53" s="10" t="s">
        <v>371</v>
      </c>
      <c r="D53" s="12" t="s">
        <v>372</v>
      </c>
      <c r="E53" s="13" t="s">
        <v>247</v>
      </c>
      <c r="F53" s="12"/>
      <c r="G53" s="12"/>
      <c r="H53" s="13" t="s">
        <v>255</v>
      </c>
      <c r="I53" s="21">
        <v>108</v>
      </c>
      <c r="J53" s="21">
        <v>103</v>
      </c>
      <c r="K53" s="21">
        <v>93</v>
      </c>
      <c r="L53" s="21">
        <v>80</v>
      </c>
      <c r="M53" s="24"/>
    </row>
  </sheetData>
  <mergeCells count="24">
    <mergeCell ref="A2:M2"/>
    <mergeCell ref="I3:L3"/>
    <mergeCell ref="F5:M5"/>
    <mergeCell ref="A3:A4"/>
    <mergeCell ref="A7:A12"/>
    <mergeCell ref="A13:A15"/>
    <mergeCell ref="A16:A20"/>
    <mergeCell ref="A21:A26"/>
    <mergeCell ref="A27:A31"/>
    <mergeCell ref="A32:A34"/>
    <mergeCell ref="A35:A37"/>
    <mergeCell ref="A38:A43"/>
    <mergeCell ref="A44:A46"/>
    <mergeCell ref="A47:A48"/>
    <mergeCell ref="A49:A51"/>
    <mergeCell ref="A52:A53"/>
    <mergeCell ref="B3:B4"/>
    <mergeCell ref="C3:C4"/>
    <mergeCell ref="D3:D4"/>
    <mergeCell ref="E3:E4"/>
    <mergeCell ref="F3:F4"/>
    <mergeCell ref="G3:G4"/>
    <mergeCell ref="H3:H4"/>
    <mergeCell ref="M3:M4"/>
  </mergeCells>
  <pageMargins left="0.75" right="0.75" top="1" bottom="1" header="0.5" footer="0.5"/>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综合诊查类项目编码表</vt:lpstr>
      <vt:lpstr>超声检查类项目编码表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陈冉</dc:creator>
  <cp:lastModifiedBy>Winnie 琰语</cp:lastModifiedBy>
  <dcterms:created xsi:type="dcterms:W3CDTF">2025-08-23T23:32:00Z</dcterms:created>
  <dcterms:modified xsi:type="dcterms:W3CDTF">2025-10-16T02:43:23Z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CD54B589B3FFF6871D16D26825EA329E_42</vt:lpwstr>
  </property>
</Properties>
</file>